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tabRatio="800" activeTab="11"/>
  </bookViews>
  <sheets>
    <sheet name="Indikátor č. 1" sheetId="1" r:id="rId1"/>
    <sheet name="Indikátor č. 2" sheetId="2" r:id="rId2"/>
    <sheet name="Indikátor č. 3" sheetId="3" r:id="rId3"/>
    <sheet name="Indikátor č. 4" sheetId="4" r:id="rId4"/>
    <sheet name="Indikátor č. 5" sheetId="5" r:id="rId5"/>
    <sheet name="Indikátor č. 6" sheetId="6" r:id="rId6"/>
    <sheet name="Indikátor č. 7" sheetId="7" r:id="rId7"/>
    <sheet name="Indikátor č. 8" sheetId="8" r:id="rId8"/>
    <sheet name="Indikátor č. 9" sheetId="9" r:id="rId9"/>
    <sheet name="Indikátor č. 10" sheetId="10" r:id="rId10"/>
    <sheet name="Indikátor č. 11" sheetId="12" r:id="rId11"/>
    <sheet name="Souhrn" sheetId="11" r:id="rId12"/>
  </sheets>
  <calcPr calcId="145621"/>
</workbook>
</file>

<file path=xl/calcChain.xml><?xml version="1.0" encoding="utf-8"?>
<calcChain xmlns="http://schemas.openxmlformats.org/spreadsheetml/2006/main">
  <c r="F208" i="11" l="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4" i="7"/>
  <c r="D3" i="7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4" i="11"/>
  <c r="M3" i="1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</calcChain>
</file>

<file path=xl/sharedStrings.xml><?xml version="1.0" encoding="utf-8"?>
<sst xmlns="http://schemas.openxmlformats.org/spreadsheetml/2006/main" count="2847" uniqueCount="298">
  <si>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</si>
  <si>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</si>
  <si>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</si>
  <si>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</si>
  <si>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</si>
  <si>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</si>
  <si>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</si>
  <si>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</si>
  <si>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</si>
  <si>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</si>
  <si>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</si>
  <si>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</si>
  <si>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</si>
  <si>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</si>
  <si>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</si>
  <si>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</si>
  <si>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</si>
  <si>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</si>
  <si>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</si>
  <si>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</si>
  <si>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</si>
  <si>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</si>
  <si>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</si>
  <si>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</si>
  <si>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</si>
  <si>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</si>
  <si>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</si>
  <si>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</si>
  <si>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</si>
  <si>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</si>
  <si>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</si>
  <si>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</si>
  <si>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</si>
  <si>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</si>
  <si>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</si>
  <si>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</si>
  <si>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</si>
  <si>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</si>
  <si>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</si>
  <si>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</si>
  <si>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</si>
  <si>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</si>
  <si>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</si>
  <si>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</si>
  <si>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</si>
  <si>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</si>
  <si>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</si>
  <si>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</si>
  <si>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</si>
  <si>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</si>
  <si>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</si>
  <si>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</si>
  <si>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</si>
  <si>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</si>
  <si>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</si>
  <si>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</si>
  <si>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</si>
  <si>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</si>
  <si>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</si>
  <si>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</si>
  <si>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</si>
  <si>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</si>
  <si>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</si>
  <si>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</si>
  <si>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</si>
  <si>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</si>
  <si>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</si>
  <si>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</si>
  <si>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</si>
  <si>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</si>
  <si>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</si>
  <si>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</si>
  <si>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</si>
  <si>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</si>
  <si>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</si>
  <si>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</si>
  <si>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</si>
  <si>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</si>
  <si>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</si>
  <si>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</si>
  <si>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</si>
  <si>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</si>
  <si>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</si>
  <si>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</si>
  <si>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</si>
  <si>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</si>
  <si>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</si>
  <si>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</si>
  <si>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</si>
  <si>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</si>
  <si>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</si>
  <si>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</si>
  <si>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</si>
  <si>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</si>
  <si>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</si>
  <si>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</si>
  <si>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</si>
  <si>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</si>
  <si>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</si>
  <si>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</si>
  <si>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</si>
  <si>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</si>
  <si>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</si>
  <si>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</si>
  <si>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</si>
  <si>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</si>
  <si>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</si>
  <si>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</si>
  <si>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</si>
  <si>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</si>
  <si>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</si>
  <si>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</si>
  <si>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</si>
  <si>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</si>
  <si>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</si>
  <si>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</si>
  <si>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</si>
  <si>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</si>
  <si>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</si>
  <si>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</si>
  <si>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</si>
  <si>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</si>
  <si>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</si>
  <si>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</si>
  <si>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</si>
  <si>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</si>
  <si>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</si>
  <si>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</si>
  <si>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</si>
  <si>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</si>
  <si>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</si>
  <si>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</si>
  <si>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</si>
  <si>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</si>
  <si>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</si>
  <si>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</si>
  <si>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</si>
  <si>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</si>
  <si>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</si>
  <si>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</si>
  <si>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</si>
  <si>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</si>
  <si>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</si>
  <si>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</si>
  <si>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</si>
  <si>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</si>
  <si>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</si>
  <si>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</si>
  <si>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</si>
  <si>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</si>
  <si>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</si>
  <si>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</si>
  <si>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</si>
  <si>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</si>
  <si>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</si>
  <si>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</si>
  <si>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</si>
  <si>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</si>
  <si>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</si>
  <si>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</si>
  <si>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</si>
  <si>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</si>
  <si>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</si>
  <si>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</si>
  <si>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</si>
  <si>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</si>
  <si>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</si>
  <si>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</si>
  <si>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</si>
  <si>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</si>
  <si>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</si>
  <si>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</si>
  <si>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</si>
  <si>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</si>
  <si>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</si>
  <si>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</si>
  <si>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</si>
  <si>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</si>
  <si>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</si>
  <si>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</si>
  <si>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</si>
  <si>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</si>
  <si>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</si>
  <si>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</si>
  <si>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</si>
  <si>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</si>
  <si>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</si>
  <si>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</si>
  <si>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</si>
  <si>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</si>
  <si>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</si>
  <si>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</si>
  <si>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</si>
  <si>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</si>
  <si>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</si>
  <si>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</si>
  <si>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</si>
  <si>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</si>
  <si>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</si>
  <si>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</si>
  <si>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</si>
  <si>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</si>
  <si>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</si>
  <si>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</si>
  <si>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Brandýs nad Labem-Stará Boleslav</t>
  </si>
  <si>
    <t>Počet obyvatel</t>
  </si>
  <si>
    <t>Hlavní město Praha</t>
  </si>
  <si>
    <t>SO ORP</t>
  </si>
  <si>
    <t>Indikátor č. 1</t>
  </si>
  <si>
    <t>Indikátor č. 2</t>
  </si>
  <si>
    <t>Indikátor č. 3</t>
  </si>
  <si>
    <t>Indikátor č. 4</t>
  </si>
  <si>
    <t>Indikátor č. 5</t>
  </si>
  <si>
    <t>Indikátor č. 6</t>
  </si>
  <si>
    <t>Indikátor č. 7</t>
  </si>
  <si>
    <t>Indikátor č. 8</t>
  </si>
  <si>
    <t>Indikátor č. 9</t>
  </si>
  <si>
    <t>Indikátor č. 10</t>
  </si>
  <si>
    <t>Celkem</t>
  </si>
  <si>
    <t>Body</t>
  </si>
  <si>
    <t>Stav</t>
  </si>
  <si>
    <t>Ústecký kraj</t>
  </si>
  <si>
    <t>Moravskoslezský kraj</t>
  </si>
  <si>
    <t>Jihomoravský kraj</t>
  </si>
  <si>
    <t>Karlovarský kraj</t>
  </si>
  <si>
    <t>Olomoucký kraj</t>
  </si>
  <si>
    <t>Liberecký kraj</t>
  </si>
  <si>
    <t>Královéhradecký kraj</t>
  </si>
  <si>
    <t>Středočeský kraj</t>
  </si>
  <si>
    <t>Kraj Vysočina</t>
  </si>
  <si>
    <t>Plzeňský kraj</t>
  </si>
  <si>
    <t>Zlínský kraj</t>
  </si>
  <si>
    <t>Pardubický kraj</t>
  </si>
  <si>
    <t>Jihočeský kraj</t>
  </si>
  <si>
    <t>Obyvatelé v produktivním věku</t>
  </si>
  <si>
    <t>Počet obyvatel v roce 2020</t>
  </si>
  <si>
    <t>Počet obyvatel 15 - 64 let v roce 2020</t>
  </si>
  <si>
    <t>Podíl obyvatel 15-64 let v roce 2020</t>
  </si>
  <si>
    <t>Daňové příjmy rozpočtů obcí</t>
  </si>
  <si>
    <t>Ekonomická aktivita podle odvětví</t>
  </si>
  <si>
    <t>Podíl nezaměstnaných</t>
  </si>
  <si>
    <t>Podíl dojížďky do zaměstnání a škol v ORP</t>
  </si>
  <si>
    <t>Dojížďka do zaměstnání</t>
  </si>
  <si>
    <t>Dojížďka do školy</t>
  </si>
  <si>
    <t>Dojíždějící celkem</t>
  </si>
  <si>
    <t>Podíl osob s vysokoškolským vzděláním</t>
  </si>
  <si>
    <t>Daňové příjmy (2018)</t>
  </si>
  <si>
    <t>Počet obyvatel k 31. 12. 2018</t>
  </si>
  <si>
    <t>Daňové příjmy na 1 obyvatele</t>
  </si>
  <si>
    <t>NUTS3</t>
  </si>
  <si>
    <t>VUSC_NAZEV</t>
  </si>
  <si>
    <t>HDP</t>
  </si>
  <si>
    <t>ZDROJ</t>
  </si>
  <si>
    <t>POZNAMKA</t>
  </si>
  <si>
    <t>CZ010</t>
  </si>
  <si>
    <t>ČSÚ</t>
  </si>
  <si>
    <t>CZ064</t>
  </si>
  <si>
    <t>CZ052</t>
  </si>
  <si>
    <t>CZ020</t>
  </si>
  <si>
    <t>CZ032</t>
  </si>
  <si>
    <t>CZ072</t>
  </si>
  <si>
    <t>CZ063</t>
  </si>
  <si>
    <t>CZ053</t>
  </si>
  <si>
    <t>CZ031</t>
  </si>
  <si>
    <t>CZ071</t>
  </si>
  <si>
    <t>CZ080</t>
  </si>
  <si>
    <t>CZ051</t>
  </si>
  <si>
    <t>CZ042</t>
  </si>
  <si>
    <t>CZ041</t>
  </si>
  <si>
    <t>Hrubý domácí produkt (2020)</t>
  </si>
  <si>
    <t>Indikátor č. 11</t>
  </si>
  <si>
    <t>Rekreace podíl ploch</t>
  </si>
  <si>
    <t>Počet osob s vysokoškolským vzděláním k 26.3.2021</t>
  </si>
  <si>
    <t>Počet obyvatel ve věku 15+ k 26.3.2021</t>
  </si>
  <si>
    <t>Podíl osob (%) s vysokoškolským vzděláním k 26.3.2021</t>
  </si>
  <si>
    <t>Saldo dojížďky</t>
  </si>
  <si>
    <t>Dostupnost dálnic, silnic pro motorová vozidla a silnice I. třídy</t>
  </si>
  <si>
    <t>Dostupnost a kvalita železniční sítě a její zatížení</t>
  </si>
  <si>
    <t>Časoprostorová dostupnost mezi krajskými městy</t>
  </si>
  <si>
    <t xml:space="preserve">Podíl plochy ORP zařazené v kategorii významné rekreační oblasti </t>
  </si>
  <si>
    <t>Souhrné bodové hodnocení hospodářského pilíře</t>
  </si>
  <si>
    <t xml:space="preserve">Body </t>
  </si>
  <si>
    <t>ROK</t>
  </si>
  <si>
    <t>PRIM</t>
  </si>
  <si>
    <t>SEKUND</t>
  </si>
  <si>
    <t>TERC</t>
  </si>
  <si>
    <t>Body celkem</t>
  </si>
  <si>
    <t>Pc</t>
  </si>
  <si>
    <t>KrajMesto</t>
  </si>
  <si>
    <t>Cas1</t>
  </si>
  <si>
    <t>Praha</t>
  </si>
  <si>
    <t>Sloupec1</t>
  </si>
  <si>
    <t>Obecná míra nezaměstnanosti + dlouhodobá nezaměstnanost (2021)</t>
  </si>
  <si>
    <t>Dlouhodobá nezaměstnanost</t>
  </si>
  <si>
    <t>Body2</t>
  </si>
  <si>
    <t>Body1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</si>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</sst>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9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Helv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rgb="FFE6E6E6"/>
      </patternFill>
    </fill>
  </fills>
  <borders count="1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</borders>
  <cellStyleXfs count="90">
    <xf numFmtId="0" fontId="0" fillId="0" borderId="0"/>
    <xf numFmtId="0" fontId="6" fillId="0" borderId="0"/>
    <xf numFmtId="0" fontId="7" fillId="0" borderId="0"/>
    <xf numFmtId="0" fontId="7" fillId="0" borderId="0"/>
    <xf numFmtId="0" fontId="4" fillId="0" borderId="0"/>
    <xf numFmtId="0" fontId="11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8" fillId="33" borderId="0" applyNumberFormat="0" applyBorder="0" applyAlignment="0" applyProtection="0"/>
    <xf numFmtId="0" fontId="3" fillId="0" borderId="0"/>
    <xf numFmtId="0" fontId="29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7" fillId="0" borderId="0"/>
    <xf numFmtId="0" fontId="3" fillId="0" borderId="0"/>
    <xf numFmtId="0" fontId="29" fillId="0" borderId="0"/>
    <xf numFmtId="0" fontId="13" fillId="0" borderId="0"/>
    <xf numFmtId="0" fontId="13" fillId="0" borderId="0"/>
    <xf numFmtId="0" fontId="29" fillId="0" borderId="0"/>
    <xf numFmtId="0" fontId="3" fillId="0" borderId="0"/>
    <xf numFmtId="0" fontId="13" fillId="0" borderId="0"/>
    <xf numFmtId="0" fontId="29" fillId="0" borderId="0"/>
    <xf numFmtId="0" fontId="3" fillId="0" borderId="0"/>
    <xf numFmtId="0" fontId="13" fillId="0" borderId="0"/>
    <xf numFmtId="0" fontId="29" fillId="0" borderId="0"/>
    <xf numFmtId="0" fontId="3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30" fillId="0" borderId="0"/>
    <xf numFmtId="0" fontId="32" fillId="34" borderId="11">
      <alignment horizontal="left"/>
    </xf>
    <xf numFmtId="0" fontId="3" fillId="9" borderId="9" applyNumberFormat="0" applyFont="0" applyAlignment="0" applyProtection="0"/>
    <xf numFmtId="0" fontId="11" fillId="0" borderId="0"/>
    <xf numFmtId="0" fontId="7" fillId="0" borderId="0"/>
    <xf numFmtId="0" fontId="30" fillId="0" borderId="0"/>
    <xf numFmtId="0" fontId="2" fillId="0" borderId="0"/>
    <xf numFmtId="0" fontId="11" fillId="0" borderId="0">
      <alignment vertical="top"/>
    </xf>
    <xf numFmtId="0" fontId="6" fillId="0" borderId="0"/>
    <xf numFmtId="0" fontId="13" fillId="0" borderId="0"/>
    <xf numFmtId="0" fontId="1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</cellStyleXfs>
  <cellXfs count="22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5" fillId="0" borderId="0" xfId="0" applyFont="1"/>
    <xf numFmtId="3" fontId="0" fillId="0" borderId="1" xfId="0" applyNumberForma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0" applyNumberFormat="1"/>
    <xf numFmtId="2" fontId="0" fillId="0" borderId="0" xfId="0" applyNumberFormat="1"/>
    <xf numFmtId="3" fontId="0" fillId="0" borderId="0" xfId="0" applyNumberFormat="1" applyBorder="1"/>
    <xf numFmtId="3" fontId="0" fillId="2" borderId="1" xfId="0" applyNumberFormat="1" applyFill="1" applyBorder="1" applyAlignment="1">
      <alignment horizontal="right"/>
    </xf>
    <xf numFmtId="1" fontId="0" fillId="0" borderId="0" xfId="0" applyNumberFormat="1"/>
    <xf numFmtId="4" fontId="7" fillId="0" borderId="0" xfId="1" applyNumberFormat="1" applyFont="1" applyFill="1" applyAlignment="1">
      <alignment horizontal="right"/>
    </xf>
    <xf numFmtId="0" fontId="9" fillId="0" borderId="0" xfId="3" applyFont="1"/>
    <xf numFmtId="0" fontId="9" fillId="0" borderId="0" xfId="0" applyFont="1"/>
    <xf numFmtId="17" fontId="0" fillId="0" borderId="0" xfId="0" applyNumberFormat="1"/>
    <xf numFmtId="0" fontId="12" fillId="0" borderId="0" xfId="5" applyFont="1" applyAlignment="1">
      <alignment horizontal="right" vertical="center" wrapText="1"/>
    </xf>
    <xf numFmtId="0" fontId="3" fillId="0" borderId="0" xfId="46"/>
    <xf numFmtId="0" fontId="3" fillId="0" borderId="0" xfId="53"/>
    <xf numFmtId="0" fontId="3" fillId="0" borderId="0" xfId="58"/>
    <xf numFmtId="0" fontId="3" fillId="0" borderId="0" xfId="61"/>
    <xf numFmtId="0" fontId="3" fillId="0" borderId="0" xfId="64"/>
    <xf numFmtId="0" fontId="0" fillId="0" borderId="0" xfId="0" applyAlignment="1">
      <alignment wrapText="1"/>
    </xf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0" fillId="0" borderId="0" xfId="0"/>
    <xf numFmtId="0" fontId="9" fillId="0" borderId="0" xfId="71" applyFont="1"/>
    <xf numFmtId="0" fontId="9" fillId="0" borderId="0" xfId="0" applyFont="1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0" fontId="3" fillId="0" borderId="0" xfId="64"/>
    <xf numFmtId="164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3" fillId="0" borderId="0" xfId="64"/>
    <xf numFmtId="0" fontId="5" fillId="0" borderId="0" xfId="64" applyFont="1"/>
    <xf numFmtId="0" fontId="3" fillId="0" borderId="0" xfId="64" applyFont="1"/>
    <xf numFmtId="49" fontId="3" fillId="0" borderId="0" xfId="64" applyNumberFormat="1" applyFont="1"/>
    <xf numFmtId="165" fontId="10" fillId="0" borderId="0" xfId="64" applyNumberFormat="1" applyFont="1" applyBorder="1" applyAlignment="1">
      <alignment horizontal="right" wrapText="1"/>
    </xf>
    <xf numFmtId="0" fontId="31" fillId="0" borderId="0" xfId="64" applyFont="1" applyFill="1" applyBorder="1" applyAlignment="1">
      <alignment horizontal="center" vertical="center" wrapText="1"/>
    </xf>
    <xf numFmtId="0" fontId="31" fillId="0" borderId="0" xfId="64" applyFont="1" applyBorder="1" applyAlignment="1">
      <alignment horizontal="center" vertical="center" wrapText="1"/>
    </xf>
    <xf numFmtId="165" fontId="3" fillId="0" borderId="0" xfId="64" applyNumberFormat="1"/>
    <xf numFmtId="0" fontId="3" fillId="0" borderId="0" xfId="64"/>
    <xf numFmtId="0" fontId="3" fillId="0" borderId="0" xfId="64" applyFont="1"/>
    <xf numFmtId="0" fontId="31" fillId="0" borderId="0" xfId="64" applyFont="1" applyFill="1" applyBorder="1" applyAlignment="1">
      <alignment horizontal="center" vertical="center" wrapText="1"/>
    </xf>
    <xf numFmtId="0" fontId="5" fillId="0" borderId="0" xfId="64" applyFont="1"/>
    <xf numFmtId="165" fontId="10" fillId="0" borderId="0" xfId="64" applyNumberFormat="1" applyFont="1" applyBorder="1" applyAlignment="1">
      <alignment horizontal="right" vertical="center" wrapText="1"/>
    </xf>
    <xf numFmtId="0" fontId="31" fillId="0" borderId="0" xfId="64" applyFont="1"/>
    <xf numFmtId="1" fontId="3" fillId="0" borderId="0" xfId="64" applyNumberFormat="1"/>
    <xf numFmtId="0" fontId="2" fillId="0" borderId="0" xfId="77"/>
    <xf numFmtId="0" fontId="0" fillId="0" borderId="0" xfId="0" quotePrefix="1"/>
  </cellXfs>
  <cellStyles count="90">
    <cellStyle name="20 % – Zvýraznění1" xfId="23" builtinId="30" customBuiltin="1"/>
    <cellStyle name="20 % – Zvýraznění2" xfId="27" builtinId="34" customBuiltin="1"/>
    <cellStyle name="20 % – Zvýraznění3" xfId="31" builtinId="38" customBuiltin="1"/>
    <cellStyle name="20 % – Zvýraznění4" xfId="35" builtinId="42" customBuiltin="1"/>
    <cellStyle name="20 % – Zvýraznění5" xfId="39" builtinId="46" customBuiltin="1"/>
    <cellStyle name="20 % – Zvýraznění6" xfId="43" builtinId="50" customBuiltin="1"/>
    <cellStyle name="40 % – Zvýraznění1" xfId="24" builtinId="31" customBuiltin="1"/>
    <cellStyle name="40 % – Zvýraznění2" xfId="28" builtinId="35" customBuiltin="1"/>
    <cellStyle name="40 % – Zvýraznění3" xfId="32" builtinId="39" customBuiltin="1"/>
    <cellStyle name="40 % – Zvýraznění4" xfId="36" builtinId="43" customBuiltin="1"/>
    <cellStyle name="40 % – Zvýraznění5" xfId="40" builtinId="47" customBuiltin="1"/>
    <cellStyle name="40 % – Zvýraznění6" xfId="44" builtinId="51" customBuiltin="1"/>
    <cellStyle name="60 % – Zvýraznění1" xfId="25" builtinId="32" customBuiltin="1"/>
    <cellStyle name="60 % – Zvýraznění2" xfId="29" builtinId="36" customBuiltin="1"/>
    <cellStyle name="60 % – Zvýraznění3" xfId="33" builtinId="40" customBuiltin="1"/>
    <cellStyle name="60 % – Zvýraznění4" xfId="37" builtinId="44" customBuiltin="1"/>
    <cellStyle name="60 % – Zvýraznění5" xfId="41" builtinId="48" customBuiltin="1"/>
    <cellStyle name="60 % – Zvýraznění6" xfId="45" builtinId="52" customBuiltin="1"/>
    <cellStyle name="Celkem" xfId="21" builtinId="25" customBuiltin="1"/>
    <cellStyle name="Chybně" xfId="12" builtinId="27" customBuiltin="1"/>
    <cellStyle name="Kontrolní buňka" xfId="18" builtinId="23" customBuiltin="1"/>
    <cellStyle name="Nadpis 1" xfId="7" builtinId="16" customBuiltin="1"/>
    <cellStyle name="Nadpis 2" xfId="8" builtinId="17" customBuiltin="1"/>
    <cellStyle name="Nadpis 3" xfId="9" builtinId="18" customBuiltin="1"/>
    <cellStyle name="Nadpis 4" xfId="10" builtinId="19" customBuiltin="1"/>
    <cellStyle name="Název" xfId="6" builtinId="15" customBuiltin="1"/>
    <cellStyle name="Neutrální" xfId="13" builtinId="28" customBuiltin="1"/>
    <cellStyle name="Normální" xfId="0" builtinId="0"/>
    <cellStyle name="Normální 10" xfId="64"/>
    <cellStyle name="normální 11" xfId="50"/>
    <cellStyle name="Normální 12" xfId="77"/>
    <cellStyle name="Normální 13" xfId="78"/>
    <cellStyle name="Normální 14" xfId="82"/>
    <cellStyle name="Normální 15" xfId="84"/>
    <cellStyle name="Normální 16" xfId="86"/>
    <cellStyle name="Normální 17" xfId="88"/>
    <cellStyle name="Normální 2" xfId="3"/>
    <cellStyle name="Normální 2 10" xfId="70"/>
    <cellStyle name="Normální 2 11" xfId="71"/>
    <cellStyle name="normální 2 12" xfId="74"/>
    <cellStyle name="Normální 2 13" xfId="80"/>
    <cellStyle name="Normální 2 14" xfId="83"/>
    <cellStyle name="Normální 2 15" xfId="85"/>
    <cellStyle name="Normální 2 16" xfId="87"/>
    <cellStyle name="Normální 2 17" xfId="89"/>
    <cellStyle name="normální 2 2" xfId="51"/>
    <cellStyle name="normální 2 2 2" xfId="79"/>
    <cellStyle name="Normální 2 3" xfId="47"/>
    <cellStyle name="normální 2 3 2" xfId="75"/>
    <cellStyle name="Normální 2 4" xfId="54"/>
    <cellStyle name="Normální 2 5" xfId="57"/>
    <cellStyle name="Normální 2 6" xfId="60"/>
    <cellStyle name="Normální 2 7" xfId="63"/>
    <cellStyle name="Normální 2 8" xfId="66"/>
    <cellStyle name="Normální 2 9" xfId="68"/>
    <cellStyle name="normální 3" xfId="1"/>
    <cellStyle name="Normální 3 10" xfId="69"/>
    <cellStyle name="Normální 3 11" xfId="76"/>
    <cellStyle name="normální 3 2" xfId="52"/>
    <cellStyle name="Normální 3 3" xfId="48"/>
    <cellStyle name="Normální 3 4" xfId="55"/>
    <cellStyle name="Normální 3 5" xfId="56"/>
    <cellStyle name="Normální 3 6" xfId="59"/>
    <cellStyle name="Normální 3 7" xfId="62"/>
    <cellStyle name="Normální 3 8" xfId="65"/>
    <cellStyle name="Normální 3 9" xfId="67"/>
    <cellStyle name="Normální 4" xfId="2"/>
    <cellStyle name="Normální 4 2" xfId="49"/>
    <cellStyle name="Normální 5" xfId="46"/>
    <cellStyle name="Normální 5 2" xfId="81"/>
    <cellStyle name="Normální 6" xfId="4"/>
    <cellStyle name="Normální 7" xfId="53"/>
    <cellStyle name="Normální 8" xfId="58"/>
    <cellStyle name="Normální 9" xfId="61"/>
    <cellStyle name="normální_List1" xfId="5"/>
    <cellStyle name="Poznámka 2" xfId="73"/>
    <cellStyle name="Propojená buňka" xfId="17" builtinId="24" customBuiltin="1"/>
    <cellStyle name="Správně" xfId="11" builtinId="26" customBuiltin="1"/>
    <cellStyle name="Style0" xfId="72"/>
    <cellStyle name="Text upozornění" xfId="19" builtinId="11" customBuiltin="1"/>
    <cellStyle name="Vstup" xfId="14" builtinId="20" customBuiltin="1"/>
    <cellStyle name="Výpočet" xfId="16" builtinId="22" customBuiltin="1"/>
    <cellStyle name="Výstup" xfId="15" builtinId="21" customBuiltin="1"/>
    <cellStyle name="Vysvětlující text" xfId="20" builtinId="53" customBuiltin="1"/>
    <cellStyle name="Zvýraznění 1" xfId="22" builtinId="29" customBuiltin="1"/>
    <cellStyle name="Zvýraznění 2" xfId="26" builtinId="33" customBuiltin="1"/>
    <cellStyle name="Zvýraznění 3" xfId="30" builtinId="37" customBuiltin="1"/>
    <cellStyle name="Zvýraznění 4" xfId="34" builtinId="41" customBuiltin="1"/>
    <cellStyle name="Zvýraznění 5" xfId="38" builtinId="45" customBuiltin="1"/>
    <cellStyle name="Zvýraznění 6" xfId="42" builtinId="49" customBuiltin="1"/>
  </cellStyles>
  <dxfs count="39">
    <dxf>
      <font>
        <strike val="0"/>
        <outline val="0"/>
        <shadow val="0"/>
        <u val="none"/>
        <vertAlign val="baseline"/>
        <sz val="9"/>
        <color auto="1"/>
        <name val="Arial CE"/>
        <scheme val="none"/>
      </font>
      <numFmt numFmtId="3" formatCode="#,##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2" formatCode="0.00"/>
    </dxf>
    <dxf>
      <numFmt numFmtId="1" formatCode="0"/>
    </dxf>
    <dxf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</dxf>
    <dxf>
      <numFmt numFmtId="30" formatCode="@"/>
    </dxf>
    <dxf>
      <numFmt numFmtId="30" formatCode="@"/>
    </dxf>
    <dxf>
      <numFmt numFmtId="3" formatCode="#,##0"/>
    </dxf>
    <dxf>
      <numFmt numFmtId="30" formatCode="@"/>
    </dxf>
    <dxf>
      <numFmt numFmtId="30" formatCode="@"/>
    </dxf>
    <dxf>
      <numFmt numFmtId="30" formatCode="@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0" formatCode="@"/>
    </dxf>
    <dxf>
      <numFmt numFmtId="1" formatCode="0"/>
    </dxf>
    <dxf>
      <numFmt numFmtId="4" formatCode="#,##0.0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numFmt numFmtId="4" formatCode="#,##0.00"/>
    </dxf>
    <dxf>
      <numFmt numFmtId="3" formatCode="#,##0"/>
    </dxf>
    <dxf>
      <numFmt numFmtId="30" formatCode="@"/>
    </dxf>
    <dxf>
      <numFmt numFmtId="2" formatCode="0.00"/>
    </dxf>
    <dxf>
      <numFmt numFmtId="30" formatCode="@"/>
    </dxf>
    <dxf>
      <numFmt numFmtId="30" formatCode="@"/>
    </dxf>
    <dxf>
      <numFmt numFmtId="2" formatCode="0.00"/>
    </dxf>
    <dxf>
      <numFmt numFmtId="3" formatCode="#,##0"/>
    </dxf>
    <dxf>
      <numFmt numFmtId="30" formatCode="@"/>
    </dxf>
    <dxf>
      <numFmt numFmtId="30" formatCode="@"/>
    </dxf>
    <dxf>
      <numFmt numFmtId="2" formatCode="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scheme val="none"/>
      </font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ulka5" displayName="Tabulka5" ref="A2:E210" totalsRowShown="0">
  <autoFilter ref="A2:E210"/>
  <sortState ref="A3:E210">
    <sortCondition ref="A2:A210"/>
  </sortState>
  <tableColumns count="5">
    <tableColumn id="1" name="SO ORP" dataDxfId="38"/>
    <tableColumn id="6" name="Počet obyvatel v roce 2020" dataDxfId="37"/>
    <tableColumn id="2" name="Počet obyvatel 15 - 64 let v roce 2020" dataDxfId="36"/>
    <tableColumn id="3" name="Podíl obyvatel 15-64 let v roce 2020" dataDxfId="35"/>
    <tableColumn id="5" name="Bod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3" name="Tabulka3" displayName="Tabulka3" ref="A2:C208" totalsRowShown="0">
  <autoFilter ref="A2:C208"/>
  <sortState ref="A3:F208">
    <sortCondition ref="A2:A208"/>
  </sortState>
  <tableColumns count="3">
    <tableColumn id="1" name="SO ORP" dataDxfId="14"/>
    <tableColumn id="2" name="Sloupec1" dataDxfId="13"/>
    <tableColumn id="6" name="Body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ulka13" displayName="Tabulka13" ref="A2:C208" totalsRowShown="0">
  <autoFilter ref="A2:C208"/>
  <sortState ref="A2:C207">
    <sortCondition ref="A1:A207"/>
  </sortState>
  <tableColumns count="3">
    <tableColumn id="1" name="SO ORP" dataDxfId="12"/>
    <tableColumn id="2" name="Rekreace podíl ploch"/>
    <tableColumn id="7" name="Body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0" name="Tabulka511" displayName="Tabulka511" ref="A2:N208" totalsRowShown="0">
  <autoFilter ref="A2:N208"/>
  <sortState ref="A3:N208">
    <sortCondition ref="A2:A209"/>
  </sortState>
  <tableColumns count="14">
    <tableColumn id="1" name="SO ORP" dataDxfId="11"/>
    <tableColumn id="2" name="Indikátor č. 1" dataDxfId="0" dataCellStyle="Normální 2"/>
    <tableColumn id="3" name="Indikátor č. 2" dataDxfId="10"/>
    <tableColumn id="4" name="Indikátor č. 3" dataDxfId="9"/>
    <tableColumn id="5" name="Indikátor č. 4"/>
    <tableColumn id="6" name="Indikátor č. 5" dataDxfId="1">
      <calculatedColumnFormula>(Tabulka1[[#This Row],[Body2]]+Tabulka1[[#This Row],[Body1]])/2</calculatedColumnFormula>
    </tableColumn>
    <tableColumn id="7" name="Indikátor č. 6" dataDxfId="2"/>
    <tableColumn id="8" name="Indikátor č. 7" dataDxfId="8"/>
    <tableColumn id="9" name="Indikátor č. 8"/>
    <tableColumn id="10" name="Indikátor č. 9"/>
    <tableColumn id="11" name="Indikátor č. 10"/>
    <tableColumn id="14" name="Indikátor č. 11"/>
    <tableColumn id="12" name="Celkem" dataDxfId="7">
      <calculatedColumnFormula>SUM(Tabulka511[[#This Row],[Indikátor č. 1]:[Indikátor č. 10]])</calculatedColumnFormula>
    </tableColumn>
    <tableColumn id="13" name="Stav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ulka6" displayName="Tabulka6" ref="A2:B208" totalsRowShown="0">
  <autoFilter ref="A2:B208"/>
  <sortState ref="A3:E208">
    <sortCondition ref="A2:A208"/>
  </sortState>
  <tableColumns count="2">
    <tableColumn id="1" name="SO ORP" dataDxfId="34"/>
    <tableColumn id="5" name="Bod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ulka7" displayName="Tabulka7" ref="A2:E209" totalsRowShown="0">
  <autoFilter ref="A2:E209"/>
  <sortState ref="A3:E209">
    <sortCondition ref="A2:A209"/>
  </sortState>
  <tableColumns count="5">
    <tableColumn id="1" name="SO ORP" dataDxfId="33"/>
    <tableColumn id="2" name="Počet obyvatel k 31. 12. 2018" dataDxfId="32"/>
    <tableColumn id="3" name="Daňové příjmy (2018)"/>
    <tableColumn id="4" name="Daňové příjmy na 1 obyvatele" dataDxfId="31">
      <calculatedColumnFormula>(Tabulka7[[#This Row],[Daňové příjmy (2018)]]/Tabulka7[[#This Row],[Počet obyvatel k 31. 12. 2018]])</calculatedColumnFormula>
    </tableColumn>
    <tableColumn id="5" name="Bod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Tabulka8" displayName="Tabulka8" ref="A2:B208" totalsRowShown="0">
  <autoFilter ref="A2:B208"/>
  <sortState ref="A3:C208">
    <sortCondition ref="A2:A208"/>
  </sortState>
  <tableColumns count="2">
    <tableColumn id="1" name="SO ORP" dataDxfId="30"/>
    <tableColumn id="12" name="Body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ulka1" displayName="Tabulka1" ref="A2:F208" totalsRowShown="0">
  <autoFilter ref="A2:F208"/>
  <sortState ref="A3:C208">
    <sortCondition ref="A2:A208"/>
  </sortState>
  <tableColumns count="6">
    <tableColumn id="1" name="SO ORP" dataDxfId="29"/>
    <tableColumn id="2" name="Podíl nezaměstnaných" dataDxfId="28"/>
    <tableColumn id="4" name="Body1" dataDxfId="3"/>
    <tableColumn id="3" name="Dlouhodobá nezaměstnanost" dataDxfId="6"/>
    <tableColumn id="6" name="Body2" dataDxfId="5"/>
    <tableColumn id="5" name="Body celkem" dataDxfId="4">
      <calculatedColumnFormula>(Tabulka1[[#This Row],[Body2]]+Tabulka1[[#This Row],[Body1]])/2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ulka2" displayName="Tabulka2" ref="A2:G210" totalsRowShown="0">
  <autoFilter ref="A2:G210"/>
  <sortState ref="A3:G210">
    <sortCondition ref="A2:A210"/>
  </sortState>
  <tableColumns count="7">
    <tableColumn id="1" name="SO ORP" dataDxfId="27"/>
    <tableColumn id="2" name="Počet obyvatel" dataDxfId="26"/>
    <tableColumn id="3" name="Dojížďka do zaměstnání" dataDxfId="25"/>
    <tableColumn id="6" name="Dojížďka do školy" dataDxfId="24" dataCellStyle="normální 3"/>
    <tableColumn id="4" name="Dojíždějící celkem" dataDxfId="23">
      <calculatedColumnFormula>Tabulka2[[#This Row],[Dojížďka do školy]]+Tabulka2[[#This Row],[Dojížďka do zaměstnání]]</calculatedColumnFormula>
    </tableColumn>
    <tableColumn id="5" name="Saldo dojížďky" dataDxfId="22">
      <calculatedColumnFormula>(Tabulka2[[#This Row],[Dojíždějící celkem]]/Tabulka2[[#This Row],[Počet obyvatel]])*100</calculatedColumnFormula>
    </tableColumn>
    <tableColumn id="7" name="Body" dataDxfId="2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4" name="Tabulka4" displayName="Tabulka4" ref="A2:E208" totalsRowShown="0">
  <autoFilter ref="A2:E208"/>
  <sortState ref="A3:E208">
    <sortCondition ref="A2:A208"/>
  </sortState>
  <tableColumns count="5">
    <tableColumn id="1" name="SO ORP" dataDxfId="20"/>
    <tableColumn id="2" name="Počet obyvatel ve věku 15+ k 26.3.2021" dataDxfId="19"/>
    <tableColumn id="3" name="Počet osob s vysokoškolským vzděláním k 26.3.2021" dataDxfId="18" dataCellStyle="normální 3"/>
    <tableColumn id="4" name="Podíl osob (%) s vysokoškolským vzděláním k 26.3.2021" dataDxfId="17">
      <calculatedColumnFormula>(Tabulka4[[#This Row],[Počet osob s vysokoškolským vzděláním k 26.3.2021]]/Tabulka4[[#This Row],[Počet obyvatel ve věku 15+ k 26.3.2021]])*100</calculatedColumnFormula>
    </tableColumn>
    <tableColumn id="5" name="Bod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Tabulka11" displayName="Tabulka11" ref="A2:B210" totalsRowShown="0">
  <autoFilter ref="A2:B210"/>
  <sortState ref="A3:B210">
    <sortCondition ref="A2:A210"/>
  </sortState>
  <tableColumns count="2">
    <tableColumn id="1" name="SO ORP" dataDxfId="16"/>
    <tableColumn id="5" name="Body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ulka9" displayName="Tabulka9" ref="A2:B208" totalsRowShown="0">
  <autoFilter ref="A2:B208"/>
  <sortState ref="A3:B208">
    <sortCondition ref="A2:A208"/>
  </sortState>
  <tableColumns count="2">
    <tableColumn id="1" name="SO ORP" dataDxfId="15"/>
    <tableColumn id="3" name="Bod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210"/>
  <sheetViews>
    <sheetView topLeftCell="A171" workbookViewId="0">
      <selection activeCell="G200" sqref="G200"/>
    </sheetView>
  </sheetViews>
  <sheetFormatPr defaultRowHeight="15" x14ac:dyDescent="0.25"/>
  <cols>
    <col min="1" max="1" width="31.7109375" bestFit="1" customWidth="1"/>
    <col min="2" max="2" width="31.7109375" customWidth="1"/>
    <col min="3" max="3" width="28.85546875" bestFit="1" customWidth="1"/>
    <col min="4" max="4" width="29.28515625" style="8" bestFit="1" customWidth="1"/>
  </cols>
  <sheetData>
    <row r="1" spans="1:5" x14ac:dyDescent="0.25">
      <c r="A1" s="3" t="s">
        <v>234</v>
      </c>
      <c r="B1" s="3"/>
    </row>
    <row r="2" spans="1:5" x14ac:dyDescent="0.25">
      <c r="A2" t="s">
        <v>207</v>
      </c>
      <c r="B2" t="s">
        <v>235</v>
      </c>
      <c r="C2" t="s">
        <v>236</v>
      </c>
      <c r="D2" s="8" t="s">
        <v>237</v>
      </c>
      <c r="E2" t="s">
        <v>219</v>
      </c>
    </row>
    <row r="3" spans="1:5" x14ac:dyDescent="0.25">
      <c r="A3" s="14" t="s">
        <v>0</v>
      </c>
      <c r="B3">
        <v>17611</v>
      </c>
      <c r="C3">
        <v>11428</v>
      </c>
      <c r="D3" s="8">
        <v>64.89126114360343</v>
      </c>
      <c r="E3" s="13">
        <v>5</v>
      </c>
    </row>
    <row r="4" spans="1:5" x14ac:dyDescent="0.25">
      <c r="A4" s="14" t="s">
        <v>1</v>
      </c>
      <c r="B4">
        <v>61335</v>
      </c>
      <c r="C4">
        <v>38321</v>
      </c>
      <c r="D4" s="8">
        <v>62.478193527349802</v>
      </c>
      <c r="E4" s="13">
        <v>5</v>
      </c>
    </row>
    <row r="5" spans="1:5" x14ac:dyDescent="0.25">
      <c r="A5" s="14" t="s">
        <v>2</v>
      </c>
      <c r="B5">
        <v>66087</v>
      </c>
      <c r="C5">
        <v>42003</v>
      </c>
      <c r="D5" s="8">
        <v>63.557129238730759</v>
      </c>
      <c r="E5" s="13">
        <v>5</v>
      </c>
    </row>
    <row r="6" spans="1:5" x14ac:dyDescent="0.25">
      <c r="A6" s="14" t="s">
        <v>3</v>
      </c>
      <c r="B6">
        <v>22508</v>
      </c>
      <c r="C6">
        <v>15162</v>
      </c>
      <c r="D6" s="8">
        <v>67.362715478940814</v>
      </c>
      <c r="E6" s="13">
        <v>5</v>
      </c>
    </row>
    <row r="7" spans="1:5" x14ac:dyDescent="0.25">
      <c r="A7" s="14" t="s">
        <v>4</v>
      </c>
      <c r="B7">
        <v>25650</v>
      </c>
      <c r="C7">
        <v>16471</v>
      </c>
      <c r="D7" s="8">
        <v>64.214424951267063</v>
      </c>
      <c r="E7" s="13">
        <v>5</v>
      </c>
    </row>
    <row r="8" spans="1:5" x14ac:dyDescent="0.25">
      <c r="A8" s="14" t="s">
        <v>5</v>
      </c>
      <c r="B8">
        <v>57045</v>
      </c>
      <c r="C8">
        <v>35372</v>
      </c>
      <c r="D8" s="8">
        <v>62.007187308265401</v>
      </c>
      <c r="E8" s="13">
        <v>5</v>
      </c>
    </row>
    <row r="9" spans="1:5" x14ac:dyDescent="0.25">
      <c r="A9" s="14" t="s">
        <v>6</v>
      </c>
      <c r="B9">
        <v>13604</v>
      </c>
      <c r="C9">
        <v>8481</v>
      </c>
      <c r="D9" s="8">
        <v>62.341958247574247</v>
      </c>
      <c r="E9" s="13">
        <v>5</v>
      </c>
    </row>
    <row r="10" spans="1:5" x14ac:dyDescent="0.25">
      <c r="A10" s="14" t="s">
        <v>7</v>
      </c>
      <c r="B10">
        <v>12234</v>
      </c>
      <c r="C10">
        <v>7673</v>
      </c>
      <c r="D10" s="8">
        <v>62.718652934444982</v>
      </c>
      <c r="E10" s="13">
        <v>5</v>
      </c>
    </row>
    <row r="11" spans="1:5" x14ac:dyDescent="0.25">
      <c r="A11" s="14" t="s">
        <v>8</v>
      </c>
      <c r="B11">
        <v>33178</v>
      </c>
      <c r="C11">
        <v>21362</v>
      </c>
      <c r="D11" s="8">
        <v>64.386038941467234</v>
      </c>
      <c r="E11" s="13">
        <v>5</v>
      </c>
    </row>
    <row r="12" spans="1:5" x14ac:dyDescent="0.25">
      <c r="A12" s="14" t="s">
        <v>9</v>
      </c>
      <c r="B12">
        <v>52059</v>
      </c>
      <c r="C12">
        <v>32933</v>
      </c>
      <c r="D12" s="8">
        <v>63.26091549972147</v>
      </c>
      <c r="E12" s="13">
        <v>5</v>
      </c>
    </row>
    <row r="13" spans="1:5" x14ac:dyDescent="0.25">
      <c r="A13" s="14" t="s">
        <v>204</v>
      </c>
      <c r="B13">
        <v>115454</v>
      </c>
      <c r="C13">
        <v>74056</v>
      </c>
      <c r="D13" s="8">
        <v>64.14329516517401</v>
      </c>
      <c r="E13" s="13">
        <v>5</v>
      </c>
    </row>
    <row r="14" spans="1:5" x14ac:dyDescent="0.25">
      <c r="A14" s="14" t="s">
        <v>10</v>
      </c>
      <c r="B14">
        <v>382405</v>
      </c>
      <c r="C14">
        <v>242653</v>
      </c>
      <c r="D14" s="8">
        <v>63.454452739896183</v>
      </c>
      <c r="E14" s="13">
        <v>5</v>
      </c>
    </row>
    <row r="15" spans="1:5" x14ac:dyDescent="0.25">
      <c r="A15" s="14" t="s">
        <v>11</v>
      </c>
      <c r="B15">
        <v>15797</v>
      </c>
      <c r="C15">
        <v>9838</v>
      </c>
      <c r="D15" s="8">
        <v>62.277647654617972</v>
      </c>
      <c r="E15" s="13">
        <v>5</v>
      </c>
    </row>
    <row r="16" spans="1:5" x14ac:dyDescent="0.25">
      <c r="A16" s="14" t="s">
        <v>12</v>
      </c>
      <c r="B16">
        <v>36078</v>
      </c>
      <c r="C16">
        <v>23228</v>
      </c>
      <c r="D16" s="8">
        <v>64.382726315205943</v>
      </c>
      <c r="E16" s="13">
        <v>5</v>
      </c>
    </row>
    <row r="17" spans="1:5" x14ac:dyDescent="0.25">
      <c r="A17" s="14" t="s">
        <v>13</v>
      </c>
      <c r="B17">
        <v>59604</v>
      </c>
      <c r="C17">
        <v>38287</v>
      </c>
      <c r="D17" s="8">
        <v>64.235621770350974</v>
      </c>
      <c r="E17" s="13">
        <v>5</v>
      </c>
    </row>
    <row r="18" spans="1:5" x14ac:dyDescent="0.25">
      <c r="A18" s="14" t="s">
        <v>14</v>
      </c>
      <c r="B18">
        <v>16190</v>
      </c>
      <c r="C18">
        <v>10391</v>
      </c>
      <c r="D18" s="8">
        <v>64.181593576281657</v>
      </c>
      <c r="E18" s="13">
        <v>5</v>
      </c>
    </row>
    <row r="19" spans="1:5" x14ac:dyDescent="0.25">
      <c r="A19" s="14" t="s">
        <v>15</v>
      </c>
      <c r="B19">
        <v>19665</v>
      </c>
      <c r="C19">
        <v>12498</v>
      </c>
      <c r="D19" s="8">
        <v>63.554538520213583</v>
      </c>
      <c r="E19" s="13">
        <v>5</v>
      </c>
    </row>
    <row r="20" spans="1:5" x14ac:dyDescent="0.25">
      <c r="A20" s="14" t="s">
        <v>16</v>
      </c>
      <c r="B20">
        <v>15225</v>
      </c>
      <c r="C20">
        <v>9651</v>
      </c>
      <c r="D20" s="8">
        <v>63.389162561576349</v>
      </c>
      <c r="E20" s="13">
        <v>5</v>
      </c>
    </row>
    <row r="21" spans="1:5" x14ac:dyDescent="0.25">
      <c r="A21" s="14" t="s">
        <v>17</v>
      </c>
      <c r="B21">
        <v>25862</v>
      </c>
      <c r="C21">
        <v>16323</v>
      </c>
      <c r="D21" s="8">
        <v>63.115768308715502</v>
      </c>
      <c r="E21" s="13">
        <v>5</v>
      </c>
    </row>
    <row r="22" spans="1:5" x14ac:dyDescent="0.25">
      <c r="A22" s="14" t="s">
        <v>18</v>
      </c>
      <c r="B22">
        <v>152285</v>
      </c>
      <c r="C22">
        <v>96368</v>
      </c>
      <c r="D22" s="8">
        <v>63.281347473487223</v>
      </c>
      <c r="E22" s="13">
        <v>5</v>
      </c>
    </row>
    <row r="23" spans="1:5" x14ac:dyDescent="0.25">
      <c r="A23" s="14" t="s">
        <v>19</v>
      </c>
      <c r="B23">
        <v>76704</v>
      </c>
      <c r="C23">
        <v>49702</v>
      </c>
      <c r="D23" s="8">
        <v>64.797142261159777</v>
      </c>
      <c r="E23" s="13">
        <v>5</v>
      </c>
    </row>
    <row r="24" spans="1:5" x14ac:dyDescent="0.25">
      <c r="A24" s="14" t="s">
        <v>20</v>
      </c>
      <c r="B24">
        <v>17853</v>
      </c>
      <c r="C24">
        <v>11246</v>
      </c>
      <c r="D24" s="8">
        <v>62.992214193692938</v>
      </c>
      <c r="E24" s="13">
        <v>5</v>
      </c>
    </row>
    <row r="25" spans="1:5" x14ac:dyDescent="0.25">
      <c r="A25" s="14" t="s">
        <v>21</v>
      </c>
      <c r="B25">
        <v>163160</v>
      </c>
      <c r="C25">
        <v>103391</v>
      </c>
      <c r="D25" s="8">
        <v>63.367859769551359</v>
      </c>
      <c r="E25" s="13">
        <v>5</v>
      </c>
    </row>
    <row r="26" spans="1:5" x14ac:dyDescent="0.25">
      <c r="A26" s="14" t="s">
        <v>22</v>
      </c>
      <c r="B26">
        <v>21852</v>
      </c>
      <c r="C26">
        <v>13842</v>
      </c>
      <c r="D26" s="8">
        <v>63.344316309719943</v>
      </c>
      <c r="E26" s="13">
        <v>5</v>
      </c>
    </row>
    <row r="27" spans="1:5" x14ac:dyDescent="0.25">
      <c r="A27" s="14" t="s">
        <v>23</v>
      </c>
      <c r="B27">
        <v>41447</v>
      </c>
      <c r="C27">
        <v>26438</v>
      </c>
      <c r="D27" s="8">
        <v>63.787487634810716</v>
      </c>
      <c r="E27" s="13">
        <v>5</v>
      </c>
    </row>
    <row r="28" spans="1:5" x14ac:dyDescent="0.25">
      <c r="A28" s="14" t="s">
        <v>24</v>
      </c>
      <c r="B28">
        <v>25478</v>
      </c>
      <c r="C28">
        <v>16569</v>
      </c>
      <c r="D28" s="8">
        <v>65.032577125363062</v>
      </c>
      <c r="E28" s="13">
        <v>5</v>
      </c>
    </row>
    <row r="29" spans="1:5" x14ac:dyDescent="0.25">
      <c r="A29" s="14" t="s">
        <v>25</v>
      </c>
      <c r="B29">
        <v>18672</v>
      </c>
      <c r="C29">
        <v>11886</v>
      </c>
      <c r="D29" s="8">
        <v>63.656812339331623</v>
      </c>
      <c r="E29" s="13">
        <v>5</v>
      </c>
    </row>
    <row r="30" spans="1:5" x14ac:dyDescent="0.25">
      <c r="A30" s="14" t="s">
        <v>26</v>
      </c>
      <c r="B30">
        <v>76131</v>
      </c>
      <c r="C30">
        <v>47567</v>
      </c>
      <c r="D30" s="8">
        <v>62.480461310110201</v>
      </c>
      <c r="E30" s="13">
        <v>5</v>
      </c>
    </row>
    <row r="31" spans="1:5" x14ac:dyDescent="0.25">
      <c r="A31" s="14" t="s">
        <v>27</v>
      </c>
      <c r="B31">
        <v>20128</v>
      </c>
      <c r="C31">
        <v>12398</v>
      </c>
      <c r="D31" s="8">
        <v>61.595786963434023</v>
      </c>
      <c r="E31" s="13">
        <v>5</v>
      </c>
    </row>
    <row r="32" spans="1:5" x14ac:dyDescent="0.25">
      <c r="A32" s="14" t="s">
        <v>28</v>
      </c>
      <c r="B32">
        <v>23263</v>
      </c>
      <c r="C32">
        <v>14670</v>
      </c>
      <c r="D32" s="8">
        <v>63.061513992176423</v>
      </c>
      <c r="E32" s="13">
        <v>5</v>
      </c>
    </row>
    <row r="33" spans="1:5" x14ac:dyDescent="0.25">
      <c r="A33" s="14" t="s">
        <v>29</v>
      </c>
      <c r="B33">
        <v>40464</v>
      </c>
      <c r="C33">
        <v>25722</v>
      </c>
      <c r="D33" s="8">
        <v>63.567615658362989</v>
      </c>
      <c r="E33" s="13">
        <v>5</v>
      </c>
    </row>
    <row r="34" spans="1:5" x14ac:dyDescent="0.25">
      <c r="A34" s="14" t="s">
        <v>30</v>
      </c>
      <c r="B34">
        <v>26885</v>
      </c>
      <c r="C34">
        <v>16595</v>
      </c>
      <c r="D34" s="8">
        <v>61.725869443927841</v>
      </c>
      <c r="E34" s="13">
        <v>5</v>
      </c>
    </row>
    <row r="35" spans="1:5" x14ac:dyDescent="0.25">
      <c r="A35" s="14" t="s">
        <v>31</v>
      </c>
      <c r="B35">
        <v>19506</v>
      </c>
      <c r="C35">
        <v>12428</v>
      </c>
      <c r="D35" s="8">
        <v>63.713729108992098</v>
      </c>
      <c r="E35" s="13">
        <v>5</v>
      </c>
    </row>
    <row r="36" spans="1:5" x14ac:dyDescent="0.25">
      <c r="A36" s="14" t="s">
        <v>32</v>
      </c>
      <c r="B36">
        <v>112289</v>
      </c>
      <c r="C36">
        <v>72367</v>
      </c>
      <c r="D36" s="8">
        <v>64.447096331786724</v>
      </c>
      <c r="E36" s="13">
        <v>5</v>
      </c>
    </row>
    <row r="37" spans="1:5" x14ac:dyDescent="0.25">
      <c r="A37" s="14" t="s">
        <v>33</v>
      </c>
      <c r="B37">
        <v>24510</v>
      </c>
      <c r="C37">
        <v>15483</v>
      </c>
      <c r="D37" s="8">
        <v>63.170134638922889</v>
      </c>
      <c r="E37" s="13">
        <v>5</v>
      </c>
    </row>
    <row r="38" spans="1:5" x14ac:dyDescent="0.25">
      <c r="A38" s="14" t="s">
        <v>34</v>
      </c>
      <c r="B38">
        <v>25135</v>
      </c>
      <c r="C38">
        <v>15734</v>
      </c>
      <c r="D38" s="8">
        <v>62.597970956833102</v>
      </c>
      <c r="E38" s="13">
        <v>5</v>
      </c>
    </row>
    <row r="39" spans="1:5" x14ac:dyDescent="0.25">
      <c r="A39" s="14" t="s">
        <v>35</v>
      </c>
      <c r="B39">
        <v>85578</v>
      </c>
      <c r="C39">
        <v>54620</v>
      </c>
      <c r="D39" s="8">
        <v>63.824814788847597</v>
      </c>
      <c r="E39" s="13">
        <v>5</v>
      </c>
    </row>
    <row r="40" spans="1:5" x14ac:dyDescent="0.25">
      <c r="A40" s="14" t="s">
        <v>36</v>
      </c>
      <c r="B40">
        <v>52852</v>
      </c>
      <c r="C40">
        <v>33181</v>
      </c>
      <c r="D40" s="8">
        <v>62.780973283887079</v>
      </c>
      <c r="E40" s="13">
        <v>5</v>
      </c>
    </row>
    <row r="41" spans="1:5" x14ac:dyDescent="0.25">
      <c r="A41" s="14" t="s">
        <v>206</v>
      </c>
      <c r="B41">
        <v>1335084</v>
      </c>
      <c r="C41">
        <v>869149</v>
      </c>
      <c r="D41" s="8">
        <v>65.100697783809863</v>
      </c>
      <c r="E41" s="13">
        <v>5</v>
      </c>
    </row>
    <row r="42" spans="1:5" x14ac:dyDescent="0.25">
      <c r="A42" s="14" t="s">
        <v>37</v>
      </c>
      <c r="B42">
        <v>21016</v>
      </c>
      <c r="C42">
        <v>13238</v>
      </c>
      <c r="D42" s="8">
        <v>62.99010277883518</v>
      </c>
      <c r="E42" s="13">
        <v>5</v>
      </c>
    </row>
    <row r="43" spans="1:5" x14ac:dyDescent="0.25">
      <c r="A43" s="14" t="s">
        <v>38</v>
      </c>
      <c r="B43">
        <v>40656</v>
      </c>
      <c r="C43">
        <v>26155</v>
      </c>
      <c r="D43" s="8">
        <v>64.332447855175118</v>
      </c>
      <c r="E43" s="13">
        <v>5</v>
      </c>
    </row>
    <row r="44" spans="1:5" x14ac:dyDescent="0.25">
      <c r="A44" s="14" t="s">
        <v>39</v>
      </c>
      <c r="B44">
        <v>60579</v>
      </c>
      <c r="C44">
        <v>39118</v>
      </c>
      <c r="D44" s="8">
        <v>64.573532082074649</v>
      </c>
      <c r="E44" s="13">
        <v>5</v>
      </c>
    </row>
    <row r="45" spans="1:5" x14ac:dyDescent="0.25">
      <c r="A45" s="14" t="s">
        <v>40</v>
      </c>
      <c r="B45">
        <v>21519</v>
      </c>
      <c r="C45">
        <v>13739</v>
      </c>
      <c r="D45" s="8">
        <v>63.845903620056703</v>
      </c>
      <c r="E45" s="13">
        <v>5</v>
      </c>
    </row>
    <row r="46" spans="1:5" x14ac:dyDescent="0.25">
      <c r="A46" s="14" t="s">
        <v>41</v>
      </c>
      <c r="B46">
        <v>18044</v>
      </c>
      <c r="C46">
        <v>11453</v>
      </c>
      <c r="D46" s="8">
        <v>63.472622478386157</v>
      </c>
      <c r="E46" s="13">
        <v>5</v>
      </c>
    </row>
    <row r="47" spans="1:5" x14ac:dyDescent="0.25">
      <c r="A47" s="14" t="s">
        <v>42</v>
      </c>
      <c r="B47">
        <v>11525</v>
      </c>
      <c r="C47">
        <v>7220</v>
      </c>
      <c r="D47" s="8">
        <v>62.646420824295006</v>
      </c>
      <c r="E47" s="13">
        <v>5</v>
      </c>
    </row>
    <row r="48" spans="1:5" x14ac:dyDescent="0.25">
      <c r="A48" s="14" t="s">
        <v>43</v>
      </c>
      <c r="B48">
        <v>14804</v>
      </c>
      <c r="C48">
        <v>9527</v>
      </c>
      <c r="D48" s="8">
        <v>64.354228586868416</v>
      </c>
      <c r="E48" s="13">
        <v>5</v>
      </c>
    </row>
    <row r="49" spans="1:5" x14ac:dyDescent="0.25">
      <c r="A49" s="14" t="s">
        <v>44</v>
      </c>
      <c r="B49">
        <v>18354</v>
      </c>
      <c r="C49">
        <v>11383</v>
      </c>
      <c r="D49" s="8">
        <v>62.019178380734438</v>
      </c>
      <c r="E49" s="13">
        <v>5</v>
      </c>
    </row>
    <row r="50" spans="1:5" x14ac:dyDescent="0.25">
      <c r="A50" s="14" t="s">
        <v>45</v>
      </c>
      <c r="B50">
        <v>30316</v>
      </c>
      <c r="C50">
        <v>19287</v>
      </c>
      <c r="D50" s="8">
        <v>63.619870695342392</v>
      </c>
      <c r="E50" s="13">
        <v>5</v>
      </c>
    </row>
    <row r="51" spans="1:5" x14ac:dyDescent="0.25">
      <c r="A51" s="14" t="s">
        <v>46</v>
      </c>
      <c r="B51">
        <v>147018</v>
      </c>
      <c r="C51">
        <v>90636</v>
      </c>
      <c r="D51" s="8">
        <v>61.649593927274218</v>
      </c>
      <c r="E51" s="13">
        <v>5</v>
      </c>
    </row>
    <row r="52" spans="1:5" x14ac:dyDescent="0.25">
      <c r="A52" s="14" t="s">
        <v>47</v>
      </c>
      <c r="B52">
        <v>34055</v>
      </c>
      <c r="C52">
        <v>21879</v>
      </c>
      <c r="D52" s="8">
        <v>64.246072529731308</v>
      </c>
      <c r="E52" s="13">
        <v>5</v>
      </c>
    </row>
    <row r="53" spans="1:5" x14ac:dyDescent="0.25">
      <c r="A53" s="14" t="s">
        <v>48</v>
      </c>
      <c r="B53">
        <v>17918</v>
      </c>
      <c r="C53">
        <v>11290</v>
      </c>
      <c r="D53" s="8">
        <v>63.009264426833347</v>
      </c>
      <c r="E53" s="13">
        <v>5</v>
      </c>
    </row>
    <row r="54" spans="1:5" x14ac:dyDescent="0.25">
      <c r="A54" s="14" t="s">
        <v>49</v>
      </c>
      <c r="B54">
        <v>36469</v>
      </c>
      <c r="C54">
        <v>23456</v>
      </c>
      <c r="D54" s="8">
        <v>64.317639639145568</v>
      </c>
      <c r="E54" s="13">
        <v>5</v>
      </c>
    </row>
    <row r="55" spans="1:5" x14ac:dyDescent="0.25">
      <c r="A55" s="14" t="s">
        <v>50</v>
      </c>
      <c r="B55">
        <v>49917</v>
      </c>
      <c r="C55">
        <v>32221</v>
      </c>
      <c r="D55" s="8">
        <v>64.549151591642129</v>
      </c>
      <c r="E55" s="13">
        <v>5</v>
      </c>
    </row>
    <row r="56" spans="1:5" x14ac:dyDescent="0.25">
      <c r="A56" s="14" t="s">
        <v>51</v>
      </c>
      <c r="B56">
        <v>81553</v>
      </c>
      <c r="C56">
        <v>53635</v>
      </c>
      <c r="D56" s="8">
        <v>65.767047196301789</v>
      </c>
      <c r="E56" s="13">
        <v>5</v>
      </c>
    </row>
    <row r="57" spans="1:5" x14ac:dyDescent="0.25">
      <c r="A57" s="14" t="s">
        <v>52</v>
      </c>
      <c r="B57">
        <v>21763</v>
      </c>
      <c r="C57">
        <v>13596</v>
      </c>
      <c r="D57" s="8">
        <v>62.473004640904293</v>
      </c>
      <c r="E57" s="13">
        <v>5</v>
      </c>
    </row>
    <row r="58" spans="1:5" x14ac:dyDescent="0.25">
      <c r="A58" s="14" t="s">
        <v>53</v>
      </c>
      <c r="B58">
        <v>83692</v>
      </c>
      <c r="C58">
        <v>52903</v>
      </c>
      <c r="D58" s="8">
        <v>63.211537542417439</v>
      </c>
      <c r="E58" s="13">
        <v>5</v>
      </c>
    </row>
    <row r="59" spans="1:5" x14ac:dyDescent="0.25">
      <c r="A59" s="14" t="s">
        <v>54</v>
      </c>
      <c r="B59">
        <v>24653</v>
      </c>
      <c r="C59">
        <v>15842</v>
      </c>
      <c r="D59" s="8">
        <v>64.259927797833939</v>
      </c>
      <c r="E59" s="13">
        <v>5</v>
      </c>
    </row>
    <row r="60" spans="1:5" x14ac:dyDescent="0.25">
      <c r="A60" s="14" t="s">
        <v>55</v>
      </c>
      <c r="B60">
        <v>55812</v>
      </c>
      <c r="C60">
        <v>34853</v>
      </c>
      <c r="D60" s="8">
        <v>62.447143983372747</v>
      </c>
      <c r="E60" s="13">
        <v>5</v>
      </c>
    </row>
    <row r="61" spans="1:5" x14ac:dyDescent="0.25">
      <c r="A61" s="14" t="s">
        <v>56</v>
      </c>
      <c r="B61">
        <v>22676</v>
      </c>
      <c r="C61">
        <v>14840</v>
      </c>
      <c r="D61" s="8">
        <v>65.443640853766098</v>
      </c>
      <c r="E61" s="13">
        <v>5</v>
      </c>
    </row>
    <row r="62" spans="1:5" x14ac:dyDescent="0.25">
      <c r="A62" s="14" t="s">
        <v>57</v>
      </c>
      <c r="B62">
        <v>19232</v>
      </c>
      <c r="C62">
        <v>12293</v>
      </c>
      <c r="D62" s="8">
        <v>63.91950915141431</v>
      </c>
      <c r="E62" s="13">
        <v>5</v>
      </c>
    </row>
    <row r="63" spans="1:5" x14ac:dyDescent="0.25">
      <c r="A63" s="14" t="s">
        <v>58</v>
      </c>
      <c r="B63">
        <v>37709</v>
      </c>
      <c r="C63">
        <v>23866</v>
      </c>
      <c r="D63" s="8">
        <v>63.289930785754073</v>
      </c>
      <c r="E63" s="13">
        <v>5</v>
      </c>
    </row>
    <row r="64" spans="1:5" x14ac:dyDescent="0.25">
      <c r="A64" s="14" t="s">
        <v>59</v>
      </c>
      <c r="B64">
        <v>48493</v>
      </c>
      <c r="C64">
        <v>30565</v>
      </c>
      <c r="D64" s="8">
        <v>63.029715629059872</v>
      </c>
      <c r="E64" s="13">
        <v>5</v>
      </c>
    </row>
    <row r="65" spans="1:5" x14ac:dyDescent="0.25">
      <c r="A65" s="14" t="s">
        <v>60</v>
      </c>
      <c r="B65">
        <v>101144</v>
      </c>
      <c r="C65">
        <v>64501</v>
      </c>
      <c r="D65" s="8">
        <v>63.771454559835483</v>
      </c>
      <c r="E65" s="13">
        <v>5</v>
      </c>
    </row>
    <row r="66" spans="1:5" x14ac:dyDescent="0.25">
      <c r="A66" s="14" t="s">
        <v>61</v>
      </c>
      <c r="B66">
        <v>21954</v>
      </c>
      <c r="C66">
        <v>13757</v>
      </c>
      <c r="D66" s="8">
        <v>62.66284048464972</v>
      </c>
      <c r="E66" s="13">
        <v>5</v>
      </c>
    </row>
    <row r="67" spans="1:5" x14ac:dyDescent="0.25">
      <c r="A67" s="14" t="s">
        <v>62</v>
      </c>
      <c r="B67">
        <v>46938</v>
      </c>
      <c r="C67">
        <v>29417</v>
      </c>
      <c r="D67" s="8">
        <v>62.672035451020491</v>
      </c>
      <c r="E67" s="13">
        <v>5</v>
      </c>
    </row>
    <row r="68" spans="1:5" x14ac:dyDescent="0.25">
      <c r="A68" s="14" t="s">
        <v>63</v>
      </c>
      <c r="B68">
        <v>43047</v>
      </c>
      <c r="C68">
        <v>28184</v>
      </c>
      <c r="D68" s="8">
        <v>65.472622947011402</v>
      </c>
      <c r="E68" s="13">
        <v>5</v>
      </c>
    </row>
    <row r="69" spans="1:5" x14ac:dyDescent="0.25">
      <c r="A69" s="14" t="s">
        <v>64</v>
      </c>
      <c r="B69">
        <v>19873</v>
      </c>
      <c r="C69">
        <v>13165</v>
      </c>
      <c r="D69" s="8">
        <v>66.245659940622957</v>
      </c>
      <c r="E69" s="13">
        <v>5</v>
      </c>
    </row>
    <row r="70" spans="1:5" x14ac:dyDescent="0.25">
      <c r="A70" s="14" t="s">
        <v>65</v>
      </c>
      <c r="B70">
        <v>87001</v>
      </c>
      <c r="C70">
        <v>55020</v>
      </c>
      <c r="D70" s="8">
        <v>63.240652406294181</v>
      </c>
      <c r="E70" s="13">
        <v>5</v>
      </c>
    </row>
    <row r="71" spans="1:5" x14ac:dyDescent="0.25">
      <c r="A71" s="14" t="s">
        <v>66</v>
      </c>
      <c r="B71">
        <v>61718</v>
      </c>
      <c r="C71">
        <v>39696</v>
      </c>
      <c r="D71" s="8">
        <v>64.31835121034382</v>
      </c>
      <c r="E71" s="13">
        <v>5</v>
      </c>
    </row>
    <row r="72" spans="1:5" x14ac:dyDescent="0.25">
      <c r="A72" s="14" t="s">
        <v>67</v>
      </c>
      <c r="B72">
        <v>126065</v>
      </c>
      <c r="C72">
        <v>80353</v>
      </c>
      <c r="D72" s="8">
        <v>63.73934081624558</v>
      </c>
      <c r="E72" s="13">
        <v>5</v>
      </c>
    </row>
    <row r="73" spans="1:5" x14ac:dyDescent="0.25">
      <c r="A73" s="14" t="s">
        <v>68</v>
      </c>
      <c r="B73">
        <v>50690</v>
      </c>
      <c r="C73">
        <v>32071</v>
      </c>
      <c r="D73" s="8">
        <v>63.268889327283482</v>
      </c>
      <c r="E73" s="13">
        <v>5</v>
      </c>
    </row>
    <row r="74" spans="1:5" x14ac:dyDescent="0.25">
      <c r="A74" s="14" t="s">
        <v>69</v>
      </c>
      <c r="B74">
        <v>84404</v>
      </c>
      <c r="C74">
        <v>53297</v>
      </c>
      <c r="D74" s="8">
        <v>63.145111606085017</v>
      </c>
      <c r="E74" s="13">
        <v>5</v>
      </c>
    </row>
    <row r="75" spans="1:5" x14ac:dyDescent="0.25">
      <c r="A75" s="14" t="s">
        <v>70</v>
      </c>
      <c r="B75">
        <v>10646</v>
      </c>
      <c r="C75">
        <v>6696</v>
      </c>
      <c r="D75" s="8">
        <v>62.896862671425893</v>
      </c>
      <c r="E75" s="13">
        <v>5</v>
      </c>
    </row>
    <row r="76" spans="1:5" x14ac:dyDescent="0.25">
      <c r="A76" s="14" t="s">
        <v>71</v>
      </c>
      <c r="B76">
        <v>40566</v>
      </c>
      <c r="C76">
        <v>26129</v>
      </c>
      <c r="D76" s="8">
        <v>64.411083173100621</v>
      </c>
      <c r="E76" s="13">
        <v>5</v>
      </c>
    </row>
    <row r="77" spans="1:5" x14ac:dyDescent="0.25">
      <c r="A77" s="14" t="s">
        <v>72</v>
      </c>
      <c r="B77">
        <v>25032</v>
      </c>
      <c r="C77">
        <v>15766</v>
      </c>
      <c r="D77" s="8">
        <v>62.983381271971872</v>
      </c>
      <c r="E77" s="13">
        <v>5</v>
      </c>
    </row>
    <row r="78" spans="1:5" x14ac:dyDescent="0.25">
      <c r="A78" s="14" t="s">
        <v>73</v>
      </c>
      <c r="B78">
        <v>8618</v>
      </c>
      <c r="C78">
        <v>5424</v>
      </c>
      <c r="D78" s="8">
        <v>62.938036667440237</v>
      </c>
      <c r="E78" s="13">
        <v>5</v>
      </c>
    </row>
    <row r="79" spans="1:5" x14ac:dyDescent="0.25">
      <c r="A79" s="14" t="s">
        <v>74</v>
      </c>
      <c r="B79">
        <v>22490</v>
      </c>
      <c r="C79">
        <v>14290</v>
      </c>
      <c r="D79" s="8">
        <v>63.539350822587807</v>
      </c>
      <c r="E79" s="13">
        <v>5</v>
      </c>
    </row>
    <row r="80" spans="1:5" x14ac:dyDescent="0.25">
      <c r="A80" s="14" t="s">
        <v>75</v>
      </c>
      <c r="B80">
        <v>32924</v>
      </c>
      <c r="C80">
        <v>21218</v>
      </c>
      <c r="D80" s="8">
        <v>64.44538938160612</v>
      </c>
      <c r="E80" s="13">
        <v>5</v>
      </c>
    </row>
    <row r="81" spans="1:5" x14ac:dyDescent="0.25">
      <c r="A81" s="14" t="s">
        <v>76</v>
      </c>
      <c r="B81">
        <v>13001</v>
      </c>
      <c r="C81">
        <v>8201</v>
      </c>
      <c r="D81" s="8">
        <v>63.079763095146532</v>
      </c>
      <c r="E81" s="13">
        <v>5</v>
      </c>
    </row>
    <row r="82" spans="1:5" x14ac:dyDescent="0.25">
      <c r="A82" s="14" t="s">
        <v>77</v>
      </c>
      <c r="B82">
        <v>21302</v>
      </c>
      <c r="C82">
        <v>13996</v>
      </c>
      <c r="D82" s="8">
        <v>65.702750915407009</v>
      </c>
      <c r="E82" s="13">
        <v>5</v>
      </c>
    </row>
    <row r="83" spans="1:5" x14ac:dyDescent="0.25">
      <c r="A83" s="14" t="s">
        <v>78</v>
      </c>
      <c r="B83">
        <v>39792</v>
      </c>
      <c r="C83">
        <v>25241</v>
      </c>
      <c r="D83" s="8">
        <v>63.432348210695622</v>
      </c>
      <c r="E83" s="13">
        <v>5</v>
      </c>
    </row>
    <row r="84" spans="1:5" x14ac:dyDescent="0.25">
      <c r="A84" s="14" t="s">
        <v>79</v>
      </c>
      <c r="B84">
        <v>68082</v>
      </c>
      <c r="C84">
        <v>42921</v>
      </c>
      <c r="D84" s="8">
        <v>63.043095091213537</v>
      </c>
      <c r="E84" s="13">
        <v>5</v>
      </c>
    </row>
    <row r="85" spans="1:5" x14ac:dyDescent="0.25">
      <c r="A85" s="14" t="s">
        <v>80</v>
      </c>
      <c r="B85">
        <v>23554</v>
      </c>
      <c r="C85">
        <v>15051</v>
      </c>
      <c r="D85" s="8">
        <v>63.899974526619687</v>
      </c>
      <c r="E85" s="13">
        <v>5</v>
      </c>
    </row>
    <row r="86" spans="1:5" x14ac:dyDescent="0.25">
      <c r="A86" s="14" t="s">
        <v>81</v>
      </c>
      <c r="B86">
        <v>50448</v>
      </c>
      <c r="C86">
        <v>31900</v>
      </c>
      <c r="D86" s="8">
        <v>63.233428480811916</v>
      </c>
      <c r="E86" s="13">
        <v>5</v>
      </c>
    </row>
    <row r="87" spans="1:5" x14ac:dyDescent="0.25">
      <c r="A87" s="14" t="s">
        <v>82</v>
      </c>
      <c r="B87">
        <v>55530</v>
      </c>
      <c r="C87">
        <v>35679</v>
      </c>
      <c r="D87" s="8">
        <v>64.251755807671529</v>
      </c>
      <c r="E87" s="13">
        <v>5</v>
      </c>
    </row>
    <row r="88" spans="1:5" x14ac:dyDescent="0.25">
      <c r="A88" s="14" t="s">
        <v>83</v>
      </c>
      <c r="B88">
        <v>23085</v>
      </c>
      <c r="C88">
        <v>14749</v>
      </c>
      <c r="D88" s="8">
        <v>63.889971843188221</v>
      </c>
      <c r="E88" s="13">
        <v>5</v>
      </c>
    </row>
    <row r="89" spans="1:5" x14ac:dyDescent="0.25">
      <c r="A89" s="14" t="s">
        <v>84</v>
      </c>
      <c r="B89">
        <v>145386</v>
      </c>
      <c r="C89">
        <v>91669</v>
      </c>
      <c r="D89" s="8">
        <v>63.05215082607679</v>
      </c>
      <c r="E89" s="13">
        <v>5</v>
      </c>
    </row>
    <row r="90" spans="1:5" x14ac:dyDescent="0.25">
      <c r="A90" s="14" t="s">
        <v>85</v>
      </c>
      <c r="B90">
        <v>15099</v>
      </c>
      <c r="C90">
        <v>9825</v>
      </c>
      <c r="D90" s="8">
        <v>65.070534472481626</v>
      </c>
      <c r="E90" s="13">
        <v>5</v>
      </c>
    </row>
    <row r="91" spans="1:5" x14ac:dyDescent="0.25">
      <c r="A91" s="14" t="s">
        <v>86</v>
      </c>
      <c r="B91">
        <v>58756</v>
      </c>
      <c r="C91">
        <v>37393</v>
      </c>
      <c r="D91" s="8">
        <v>63.641160051739398</v>
      </c>
      <c r="E91" s="13">
        <v>5</v>
      </c>
    </row>
    <row r="92" spans="1:5" x14ac:dyDescent="0.25">
      <c r="A92" s="14" t="s">
        <v>87</v>
      </c>
      <c r="B92">
        <v>27108</v>
      </c>
      <c r="C92">
        <v>17322</v>
      </c>
      <c r="D92" s="8">
        <v>63.89995573262506</v>
      </c>
      <c r="E92" s="13">
        <v>5</v>
      </c>
    </row>
    <row r="93" spans="1:5" x14ac:dyDescent="0.25">
      <c r="A93" s="14" t="s">
        <v>88</v>
      </c>
      <c r="B93">
        <v>23594</v>
      </c>
      <c r="C93">
        <v>14914</v>
      </c>
      <c r="D93" s="8">
        <v>63.210985843858623</v>
      </c>
      <c r="E93" s="13">
        <v>5</v>
      </c>
    </row>
    <row r="94" spans="1:5" x14ac:dyDescent="0.25">
      <c r="A94" s="14" t="s">
        <v>89</v>
      </c>
      <c r="B94">
        <v>36934</v>
      </c>
      <c r="C94">
        <v>23214</v>
      </c>
      <c r="D94" s="8">
        <v>62.85265608924027</v>
      </c>
      <c r="E94" s="13">
        <v>5</v>
      </c>
    </row>
    <row r="95" spans="1:5" x14ac:dyDescent="0.25">
      <c r="A95" s="14" t="s">
        <v>90</v>
      </c>
      <c r="B95">
        <v>43467</v>
      </c>
      <c r="C95">
        <v>27759</v>
      </c>
      <c r="D95" s="8">
        <v>63.862240320242947</v>
      </c>
      <c r="E95" s="13">
        <v>5</v>
      </c>
    </row>
    <row r="96" spans="1:5" x14ac:dyDescent="0.25">
      <c r="A96" s="14" t="s">
        <v>91</v>
      </c>
      <c r="B96">
        <v>27615</v>
      </c>
      <c r="C96">
        <v>17462</v>
      </c>
      <c r="D96" s="8">
        <v>63.233749773673729</v>
      </c>
      <c r="E96" s="13">
        <v>5</v>
      </c>
    </row>
    <row r="97" spans="1:5" x14ac:dyDescent="0.25">
      <c r="A97" s="14" t="s">
        <v>92</v>
      </c>
      <c r="B97">
        <v>18567</v>
      </c>
      <c r="C97">
        <v>11840</v>
      </c>
      <c r="D97" s="8">
        <v>63.76905262024021</v>
      </c>
      <c r="E97" s="13">
        <v>5</v>
      </c>
    </row>
    <row r="98" spans="1:5" x14ac:dyDescent="0.25">
      <c r="A98" s="14" t="s">
        <v>93</v>
      </c>
      <c r="B98">
        <v>27145</v>
      </c>
      <c r="C98">
        <v>18065</v>
      </c>
      <c r="D98" s="8">
        <v>66.550009209799228</v>
      </c>
      <c r="E98" s="13">
        <v>5</v>
      </c>
    </row>
    <row r="99" spans="1:5" x14ac:dyDescent="0.25">
      <c r="A99" s="14" t="s">
        <v>94</v>
      </c>
      <c r="B99">
        <v>23906</v>
      </c>
      <c r="C99">
        <v>14910</v>
      </c>
      <c r="D99" s="8">
        <v>62.369279678741741</v>
      </c>
      <c r="E99" s="13">
        <v>5</v>
      </c>
    </row>
    <row r="100" spans="1:5" x14ac:dyDescent="0.25">
      <c r="A100" s="14" t="s">
        <v>95</v>
      </c>
      <c r="B100">
        <v>44798</v>
      </c>
      <c r="C100">
        <v>28488</v>
      </c>
      <c r="D100" s="8">
        <v>63.592124648421802</v>
      </c>
      <c r="E100" s="13">
        <v>5</v>
      </c>
    </row>
    <row r="101" spans="1:5" x14ac:dyDescent="0.25">
      <c r="A101" s="14" t="s">
        <v>96</v>
      </c>
      <c r="B101">
        <v>20409</v>
      </c>
      <c r="C101">
        <v>13146</v>
      </c>
      <c r="D101" s="8">
        <v>64.412759076877848</v>
      </c>
      <c r="E101" s="13">
        <v>5</v>
      </c>
    </row>
    <row r="102" spans="1:5" x14ac:dyDescent="0.25">
      <c r="A102" s="14" t="s">
        <v>97</v>
      </c>
      <c r="B102">
        <v>18175</v>
      </c>
      <c r="C102">
        <v>11179</v>
      </c>
      <c r="D102" s="8">
        <v>61.507565337001381</v>
      </c>
      <c r="E102" s="13">
        <v>5</v>
      </c>
    </row>
    <row r="103" spans="1:5" x14ac:dyDescent="0.25">
      <c r="A103" s="14" t="s">
        <v>98</v>
      </c>
      <c r="B103">
        <v>113005</v>
      </c>
      <c r="C103">
        <v>73565</v>
      </c>
      <c r="D103" s="8">
        <v>65.09888942967126</v>
      </c>
      <c r="E103" s="13">
        <v>5</v>
      </c>
    </row>
    <row r="104" spans="1:5" x14ac:dyDescent="0.25">
      <c r="A104" s="14" t="s">
        <v>99</v>
      </c>
      <c r="B104">
        <v>18037</v>
      </c>
      <c r="C104">
        <v>11453</v>
      </c>
      <c r="D104" s="8">
        <v>63.497255641182022</v>
      </c>
      <c r="E104" s="13">
        <v>5</v>
      </c>
    </row>
    <row r="105" spans="1:5" x14ac:dyDescent="0.25">
      <c r="A105" s="14" t="s">
        <v>100</v>
      </c>
      <c r="B105">
        <v>18403</v>
      </c>
      <c r="C105">
        <v>11800</v>
      </c>
      <c r="D105" s="8">
        <v>64.119980437972075</v>
      </c>
      <c r="E105" s="13">
        <v>5</v>
      </c>
    </row>
    <row r="106" spans="1:5" x14ac:dyDescent="0.25">
      <c r="A106" s="14" t="s">
        <v>101</v>
      </c>
      <c r="B106">
        <v>25972</v>
      </c>
      <c r="C106">
        <v>16492</v>
      </c>
      <c r="D106" s="8">
        <v>63.499152933928848</v>
      </c>
      <c r="E106" s="13">
        <v>5</v>
      </c>
    </row>
    <row r="107" spans="1:5" x14ac:dyDescent="0.25">
      <c r="A107" s="14" t="s">
        <v>102</v>
      </c>
      <c r="B107">
        <v>22915</v>
      </c>
      <c r="C107">
        <v>14744</v>
      </c>
      <c r="D107" s="8">
        <v>64.342133973379873</v>
      </c>
      <c r="E107" s="13">
        <v>5</v>
      </c>
    </row>
    <row r="108" spans="1:5" x14ac:dyDescent="0.25">
      <c r="A108" s="14" t="s">
        <v>103</v>
      </c>
      <c r="B108">
        <v>22506</v>
      </c>
      <c r="C108">
        <v>14481</v>
      </c>
      <c r="D108" s="8">
        <v>64.342841908824312</v>
      </c>
      <c r="E108" s="13">
        <v>5</v>
      </c>
    </row>
    <row r="109" spans="1:5" x14ac:dyDescent="0.25">
      <c r="A109" s="14" t="s">
        <v>104</v>
      </c>
      <c r="B109">
        <v>73999</v>
      </c>
      <c r="C109">
        <v>48622</v>
      </c>
      <c r="D109" s="8">
        <v>65.706293328288226</v>
      </c>
      <c r="E109" s="13">
        <v>5</v>
      </c>
    </row>
    <row r="110" spans="1:5" x14ac:dyDescent="0.25">
      <c r="A110" s="14" t="s">
        <v>105</v>
      </c>
      <c r="B110">
        <v>60342</v>
      </c>
      <c r="C110">
        <v>37318</v>
      </c>
      <c r="D110" s="8">
        <v>61.844154983262072</v>
      </c>
      <c r="E110" s="13">
        <v>5</v>
      </c>
    </row>
    <row r="111" spans="1:5" x14ac:dyDescent="0.25">
      <c r="A111" s="14" t="s">
        <v>106</v>
      </c>
      <c r="B111">
        <v>13418</v>
      </c>
      <c r="C111">
        <v>8486</v>
      </c>
      <c r="D111" s="8">
        <v>63.243404382173203</v>
      </c>
      <c r="E111" s="13">
        <v>5</v>
      </c>
    </row>
    <row r="112" spans="1:5" x14ac:dyDescent="0.25">
      <c r="A112" s="14" t="s">
        <v>107</v>
      </c>
      <c r="B112">
        <v>11603</v>
      </c>
      <c r="C112">
        <v>7240</v>
      </c>
      <c r="D112" s="8">
        <v>62.39765577867793</v>
      </c>
      <c r="E112" s="13">
        <v>5</v>
      </c>
    </row>
    <row r="113" spans="1:5" x14ac:dyDescent="0.25">
      <c r="A113" s="14" t="s">
        <v>108</v>
      </c>
      <c r="B113">
        <v>32265</v>
      </c>
      <c r="C113">
        <v>20785</v>
      </c>
      <c r="D113" s="8">
        <v>64.419649775298311</v>
      </c>
      <c r="E113" s="13">
        <v>5</v>
      </c>
    </row>
    <row r="114" spans="1:5" x14ac:dyDescent="0.25">
      <c r="A114" s="14" t="s">
        <v>109</v>
      </c>
      <c r="B114">
        <v>13287</v>
      </c>
      <c r="C114">
        <v>8346</v>
      </c>
      <c r="D114" s="8">
        <v>62.813276134567623</v>
      </c>
      <c r="E114" s="13">
        <v>5</v>
      </c>
    </row>
    <row r="115" spans="1:5" x14ac:dyDescent="0.25">
      <c r="A115" s="14" t="s">
        <v>110</v>
      </c>
      <c r="B115">
        <v>19366</v>
      </c>
      <c r="C115">
        <v>12160</v>
      </c>
      <c r="D115" s="8">
        <v>62.790457502840027</v>
      </c>
      <c r="E115" s="13">
        <v>5</v>
      </c>
    </row>
    <row r="116" spans="1:5" x14ac:dyDescent="0.25">
      <c r="A116" s="14" t="s">
        <v>111</v>
      </c>
      <c r="B116">
        <v>14116</v>
      </c>
      <c r="C116">
        <v>8655</v>
      </c>
      <c r="D116" s="8">
        <v>61.313403230376871</v>
      </c>
      <c r="E116" s="13">
        <v>5</v>
      </c>
    </row>
    <row r="117" spans="1:5" x14ac:dyDescent="0.25">
      <c r="A117" s="14" t="s">
        <v>112</v>
      </c>
      <c r="B117">
        <v>26294</v>
      </c>
      <c r="C117">
        <v>16443</v>
      </c>
      <c r="D117" s="8">
        <v>62.535179128318248</v>
      </c>
      <c r="E117" s="13">
        <v>5</v>
      </c>
    </row>
    <row r="118" spans="1:5" x14ac:dyDescent="0.25">
      <c r="A118" s="14" t="s">
        <v>113</v>
      </c>
      <c r="B118">
        <v>17417</v>
      </c>
      <c r="C118">
        <v>11090</v>
      </c>
      <c r="D118" s="8">
        <v>63.673422518229323</v>
      </c>
      <c r="E118" s="13">
        <v>5</v>
      </c>
    </row>
    <row r="119" spans="1:5" x14ac:dyDescent="0.25">
      <c r="A119" s="14" t="s">
        <v>114</v>
      </c>
      <c r="B119">
        <v>48743</v>
      </c>
      <c r="C119">
        <v>30974</v>
      </c>
      <c r="D119" s="8">
        <v>63.545534743450339</v>
      </c>
      <c r="E119" s="13">
        <v>5</v>
      </c>
    </row>
    <row r="120" spans="1:5" x14ac:dyDescent="0.25">
      <c r="A120" s="14" t="s">
        <v>115</v>
      </c>
      <c r="B120">
        <v>40495</v>
      </c>
      <c r="C120">
        <v>25501</v>
      </c>
      <c r="D120" s="8">
        <v>62.973206568712179</v>
      </c>
      <c r="E120" s="13">
        <v>5</v>
      </c>
    </row>
    <row r="121" spans="1:5" x14ac:dyDescent="0.25">
      <c r="A121" s="14" t="s">
        <v>116</v>
      </c>
      <c r="B121">
        <v>58181</v>
      </c>
      <c r="C121">
        <v>37691</v>
      </c>
      <c r="D121" s="8">
        <v>64.782317251336352</v>
      </c>
      <c r="E121" s="13">
        <v>5</v>
      </c>
    </row>
    <row r="122" spans="1:5" x14ac:dyDescent="0.25">
      <c r="A122" s="14" t="s">
        <v>117</v>
      </c>
      <c r="B122">
        <v>16933</v>
      </c>
      <c r="C122">
        <v>10891</v>
      </c>
      <c r="D122" s="8">
        <v>64.318195240063787</v>
      </c>
      <c r="E122" s="13">
        <v>5</v>
      </c>
    </row>
    <row r="123" spans="1:5" x14ac:dyDescent="0.25">
      <c r="A123" s="14" t="s">
        <v>118</v>
      </c>
      <c r="B123">
        <v>165404</v>
      </c>
      <c r="C123">
        <v>104250</v>
      </c>
      <c r="D123" s="8">
        <v>63.027496312060173</v>
      </c>
      <c r="E123" s="13">
        <v>5</v>
      </c>
    </row>
    <row r="124" spans="1:5" x14ac:dyDescent="0.25">
      <c r="A124" s="14" t="s">
        <v>119</v>
      </c>
      <c r="B124">
        <v>100582</v>
      </c>
      <c r="C124">
        <v>64128</v>
      </c>
      <c r="D124" s="8">
        <v>63.756934640392913</v>
      </c>
      <c r="E124" s="13">
        <v>5</v>
      </c>
    </row>
    <row r="125" spans="1:5" x14ac:dyDescent="0.25">
      <c r="A125" s="14" t="s">
        <v>120</v>
      </c>
      <c r="B125">
        <v>36827</v>
      </c>
      <c r="C125">
        <v>24408</v>
      </c>
      <c r="D125" s="8">
        <v>66.277459472669506</v>
      </c>
      <c r="E125" s="13">
        <v>5</v>
      </c>
    </row>
    <row r="126" spans="1:5" x14ac:dyDescent="0.25">
      <c r="A126" s="14" t="s">
        <v>121</v>
      </c>
      <c r="B126">
        <v>317322</v>
      </c>
      <c r="C126">
        <v>204091</v>
      </c>
      <c r="D126" s="8">
        <v>64.316687780866118</v>
      </c>
      <c r="E126" s="13">
        <v>5</v>
      </c>
    </row>
    <row r="127" spans="1:5" x14ac:dyDescent="0.25">
      <c r="A127" s="14" t="s">
        <v>122</v>
      </c>
      <c r="B127">
        <v>27373</v>
      </c>
      <c r="C127">
        <v>17784</v>
      </c>
      <c r="D127" s="8">
        <v>64.969130164760884</v>
      </c>
      <c r="E127" s="13">
        <v>5</v>
      </c>
    </row>
    <row r="128" spans="1:5" x14ac:dyDescent="0.25">
      <c r="A128" s="14" t="s">
        <v>123</v>
      </c>
      <c r="B128">
        <v>33972</v>
      </c>
      <c r="C128">
        <v>21713</v>
      </c>
      <c r="D128" s="8">
        <v>63.914400094195223</v>
      </c>
      <c r="E128" s="13">
        <v>5</v>
      </c>
    </row>
    <row r="129" spans="1:5" x14ac:dyDescent="0.25">
      <c r="A129" s="14" t="s">
        <v>124</v>
      </c>
      <c r="B129">
        <v>9309</v>
      </c>
      <c r="C129">
        <v>5880</v>
      </c>
      <c r="D129" s="8">
        <v>63.164679342571702</v>
      </c>
      <c r="E129" s="13">
        <v>5</v>
      </c>
    </row>
    <row r="130" spans="1:5" x14ac:dyDescent="0.25">
      <c r="A130" s="14" t="s">
        <v>125</v>
      </c>
      <c r="B130">
        <v>132103</v>
      </c>
      <c r="C130">
        <v>84082</v>
      </c>
      <c r="D130" s="8">
        <v>63.648819481768022</v>
      </c>
      <c r="E130" s="13">
        <v>5</v>
      </c>
    </row>
    <row r="131" spans="1:5" x14ac:dyDescent="0.25">
      <c r="A131" s="14" t="s">
        <v>126</v>
      </c>
      <c r="B131">
        <v>45071</v>
      </c>
      <c r="C131">
        <v>28662</v>
      </c>
      <c r="D131" s="8">
        <v>63.59299771471678</v>
      </c>
      <c r="E131" s="13">
        <v>5</v>
      </c>
    </row>
    <row r="132" spans="1:5" x14ac:dyDescent="0.25">
      <c r="A132" s="14" t="s">
        <v>127</v>
      </c>
      <c r="B132">
        <v>53413</v>
      </c>
      <c r="C132">
        <v>33411</v>
      </c>
      <c r="D132" s="8">
        <v>62.552187669668427</v>
      </c>
      <c r="E132" s="13">
        <v>5</v>
      </c>
    </row>
    <row r="133" spans="1:5" x14ac:dyDescent="0.25">
      <c r="A133" s="14" t="s">
        <v>128</v>
      </c>
      <c r="B133">
        <v>194840</v>
      </c>
      <c r="C133">
        <v>123599</v>
      </c>
      <c r="D133" s="8">
        <v>63.436152740710327</v>
      </c>
      <c r="E133" s="13">
        <v>5</v>
      </c>
    </row>
    <row r="134" spans="1:5" x14ac:dyDescent="0.25">
      <c r="A134" s="14" t="s">
        <v>129</v>
      </c>
      <c r="B134">
        <v>15649</v>
      </c>
      <c r="C134">
        <v>9953</v>
      </c>
      <c r="D134" s="8">
        <v>63.60150808358361</v>
      </c>
      <c r="E134" s="13">
        <v>5</v>
      </c>
    </row>
    <row r="135" spans="1:5" x14ac:dyDescent="0.25">
      <c r="A135" s="14" t="s">
        <v>130</v>
      </c>
      <c r="B135">
        <v>31575</v>
      </c>
      <c r="C135">
        <v>19468</v>
      </c>
      <c r="D135" s="8">
        <v>61.656373713380837</v>
      </c>
      <c r="E135" s="13">
        <v>5</v>
      </c>
    </row>
    <row r="136" spans="1:5" x14ac:dyDescent="0.25">
      <c r="A136" s="14" t="s">
        <v>131</v>
      </c>
      <c r="B136">
        <v>14895</v>
      </c>
      <c r="C136">
        <v>9639</v>
      </c>
      <c r="D136" s="8">
        <v>64.712990936555897</v>
      </c>
      <c r="E136" s="13">
        <v>5</v>
      </c>
    </row>
    <row r="137" spans="1:5" x14ac:dyDescent="0.25">
      <c r="A137" s="14" t="s">
        <v>132</v>
      </c>
      <c r="B137">
        <v>19615</v>
      </c>
      <c r="C137">
        <v>12457</v>
      </c>
      <c r="D137" s="8">
        <v>63.507519755289323</v>
      </c>
      <c r="E137" s="13">
        <v>5</v>
      </c>
    </row>
    <row r="138" spans="1:5" x14ac:dyDescent="0.25">
      <c r="A138" s="14" t="s">
        <v>133</v>
      </c>
      <c r="B138">
        <v>33307</v>
      </c>
      <c r="C138">
        <v>21469</v>
      </c>
      <c r="D138" s="8">
        <v>64.457921758188974</v>
      </c>
      <c r="E138" s="13">
        <v>5</v>
      </c>
    </row>
    <row r="139" spans="1:5" x14ac:dyDescent="0.25">
      <c r="A139" s="14" t="s">
        <v>134</v>
      </c>
      <c r="B139">
        <v>97858</v>
      </c>
      <c r="C139">
        <v>61836</v>
      </c>
      <c r="D139" s="8">
        <v>63.189519507858328</v>
      </c>
      <c r="E139" s="13">
        <v>5</v>
      </c>
    </row>
    <row r="140" spans="1:5" x14ac:dyDescent="0.25">
      <c r="A140" s="14" t="s">
        <v>135</v>
      </c>
      <c r="B140">
        <v>25990</v>
      </c>
      <c r="C140">
        <v>16633</v>
      </c>
      <c r="D140" s="8">
        <v>63.997691419776842</v>
      </c>
      <c r="E140" s="13">
        <v>5</v>
      </c>
    </row>
    <row r="141" spans="1:5" x14ac:dyDescent="0.25">
      <c r="A141" s="14" t="s">
        <v>136</v>
      </c>
      <c r="B141">
        <v>79747</v>
      </c>
      <c r="C141">
        <v>50353</v>
      </c>
      <c r="D141" s="8">
        <v>63.140933201248949</v>
      </c>
      <c r="E141" s="13">
        <v>5</v>
      </c>
    </row>
    <row r="142" spans="1:5" x14ac:dyDescent="0.25">
      <c r="A142" s="14" t="s">
        <v>137</v>
      </c>
      <c r="B142">
        <v>22905</v>
      </c>
      <c r="C142">
        <v>14692</v>
      </c>
      <c r="D142" s="8">
        <v>64.143200174634359</v>
      </c>
      <c r="E142" s="13">
        <v>5</v>
      </c>
    </row>
    <row r="143" spans="1:5" x14ac:dyDescent="0.25">
      <c r="A143" s="14" t="s">
        <v>138</v>
      </c>
      <c r="B143">
        <v>69995</v>
      </c>
      <c r="C143">
        <v>44406</v>
      </c>
      <c r="D143" s="8">
        <v>63.441674405314657</v>
      </c>
      <c r="E143" s="13">
        <v>5</v>
      </c>
    </row>
    <row r="144" spans="1:5" x14ac:dyDescent="0.25">
      <c r="A144" s="14" t="s">
        <v>139</v>
      </c>
      <c r="B144">
        <v>55737</v>
      </c>
      <c r="C144">
        <v>35030</v>
      </c>
      <c r="D144" s="8">
        <v>62.848736028132123</v>
      </c>
      <c r="E144" s="13">
        <v>5</v>
      </c>
    </row>
    <row r="145" spans="1:5" x14ac:dyDescent="0.25">
      <c r="A145" s="14" t="s">
        <v>140</v>
      </c>
      <c r="B145">
        <v>49489</v>
      </c>
      <c r="C145">
        <v>31461</v>
      </c>
      <c r="D145" s="8">
        <v>63.571702802643017</v>
      </c>
      <c r="E145" s="13">
        <v>5</v>
      </c>
    </row>
    <row r="146" spans="1:5" x14ac:dyDescent="0.25">
      <c r="A146" s="14" t="s">
        <v>141</v>
      </c>
      <c r="B146">
        <v>26440</v>
      </c>
      <c r="C146">
        <v>16620</v>
      </c>
      <c r="D146" s="8">
        <v>62.859304084720122</v>
      </c>
      <c r="E146" s="13">
        <v>5</v>
      </c>
    </row>
    <row r="147" spans="1:5" x14ac:dyDescent="0.25">
      <c r="A147" s="14" t="s">
        <v>142</v>
      </c>
      <c r="B147">
        <v>32806</v>
      </c>
      <c r="C147">
        <v>20494</v>
      </c>
      <c r="D147" s="8">
        <v>62.470279826860938</v>
      </c>
      <c r="E147" s="13">
        <v>5</v>
      </c>
    </row>
    <row r="148" spans="1:5" x14ac:dyDescent="0.25">
      <c r="A148" s="14" t="s">
        <v>143</v>
      </c>
      <c r="B148">
        <v>35043</v>
      </c>
      <c r="C148">
        <v>22022</v>
      </c>
      <c r="D148" s="8">
        <v>62.842793139856752</v>
      </c>
      <c r="E148" s="13">
        <v>5</v>
      </c>
    </row>
    <row r="149" spans="1:5" x14ac:dyDescent="0.25">
      <c r="A149" s="14" t="s">
        <v>144</v>
      </c>
      <c r="B149">
        <v>32529</v>
      </c>
      <c r="C149">
        <v>20507</v>
      </c>
      <c r="D149" s="8">
        <v>63.042208490885052</v>
      </c>
      <c r="E149" s="13">
        <v>5</v>
      </c>
    </row>
    <row r="150" spans="1:5" x14ac:dyDescent="0.25">
      <c r="A150" s="14" t="s">
        <v>145</v>
      </c>
      <c r="B150">
        <v>34173</v>
      </c>
      <c r="C150">
        <v>21778</v>
      </c>
      <c r="D150" s="8">
        <v>63.728674684692599</v>
      </c>
      <c r="E150" s="13">
        <v>5</v>
      </c>
    </row>
    <row r="151" spans="1:5" x14ac:dyDescent="0.25">
      <c r="A151" s="14" t="s">
        <v>146</v>
      </c>
      <c r="B151">
        <v>15101</v>
      </c>
      <c r="C151">
        <v>9457</v>
      </c>
      <c r="D151" s="8">
        <v>62.624991722402491</v>
      </c>
      <c r="E151" s="13">
        <v>5</v>
      </c>
    </row>
    <row r="152" spans="1:5" x14ac:dyDescent="0.25">
      <c r="A152" s="14" t="s">
        <v>147</v>
      </c>
      <c r="B152">
        <v>73485</v>
      </c>
      <c r="C152">
        <v>46303</v>
      </c>
      <c r="D152" s="8">
        <v>63.01013812342655</v>
      </c>
      <c r="E152" s="13">
        <v>5</v>
      </c>
    </row>
    <row r="153" spans="1:5" x14ac:dyDescent="0.25">
      <c r="A153" s="14" t="s">
        <v>148</v>
      </c>
      <c r="B153">
        <v>21978</v>
      </c>
      <c r="C153">
        <v>13917</v>
      </c>
      <c r="D153" s="8">
        <v>63.322413322413318</v>
      </c>
      <c r="E153" s="13">
        <v>5</v>
      </c>
    </row>
    <row r="154" spans="1:5" x14ac:dyDescent="0.25">
      <c r="A154" s="14" t="s">
        <v>149</v>
      </c>
      <c r="B154">
        <v>25570</v>
      </c>
      <c r="C154">
        <v>15885</v>
      </c>
      <c r="D154" s="8">
        <v>62.12358232303481</v>
      </c>
      <c r="E154" s="13">
        <v>5</v>
      </c>
    </row>
    <row r="155" spans="1:5" x14ac:dyDescent="0.25">
      <c r="A155" s="14" t="s">
        <v>150</v>
      </c>
      <c r="B155">
        <v>40780</v>
      </c>
      <c r="C155">
        <v>25997</v>
      </c>
      <c r="D155" s="8">
        <v>63.749386954389408</v>
      </c>
      <c r="E155" s="13">
        <v>5</v>
      </c>
    </row>
    <row r="156" spans="1:5" x14ac:dyDescent="0.25">
      <c r="A156" s="14" t="s">
        <v>151</v>
      </c>
      <c r="B156">
        <v>24274</v>
      </c>
      <c r="C156">
        <v>15433</v>
      </c>
      <c r="D156" s="8">
        <v>63.578314245694983</v>
      </c>
      <c r="E156" s="13">
        <v>5</v>
      </c>
    </row>
    <row r="157" spans="1:5" x14ac:dyDescent="0.25">
      <c r="A157" s="14" t="s">
        <v>152</v>
      </c>
      <c r="B157">
        <v>21962</v>
      </c>
      <c r="C157">
        <v>13685</v>
      </c>
      <c r="D157" s="8">
        <v>62.3121755759949</v>
      </c>
      <c r="E157" s="13">
        <v>5</v>
      </c>
    </row>
    <row r="158" spans="1:5" x14ac:dyDescent="0.25">
      <c r="A158" s="14" t="s">
        <v>153</v>
      </c>
      <c r="B158">
        <v>74502</v>
      </c>
      <c r="C158">
        <v>48445</v>
      </c>
      <c r="D158" s="8">
        <v>65.025099997315507</v>
      </c>
      <c r="E158" s="13">
        <v>5</v>
      </c>
    </row>
    <row r="159" spans="1:5" x14ac:dyDescent="0.25">
      <c r="A159" s="14" t="s">
        <v>154</v>
      </c>
      <c r="B159">
        <v>23389</v>
      </c>
      <c r="C159">
        <v>14995</v>
      </c>
      <c r="D159" s="8">
        <v>64.111334387960156</v>
      </c>
      <c r="E159" s="13">
        <v>5</v>
      </c>
    </row>
    <row r="160" spans="1:5" x14ac:dyDescent="0.25">
      <c r="A160" s="14" t="s">
        <v>155</v>
      </c>
      <c r="B160">
        <v>45001</v>
      </c>
      <c r="C160">
        <v>28125</v>
      </c>
      <c r="D160" s="8">
        <v>62.498611141974628</v>
      </c>
      <c r="E160" s="13">
        <v>5</v>
      </c>
    </row>
    <row r="161" spans="1:5" x14ac:dyDescent="0.25">
      <c r="A161" s="14" t="s">
        <v>156</v>
      </c>
      <c r="B161">
        <v>17166</v>
      </c>
      <c r="C161">
        <v>11245</v>
      </c>
      <c r="D161" s="8">
        <v>65.507398345566813</v>
      </c>
      <c r="E161" s="13">
        <v>5</v>
      </c>
    </row>
    <row r="162" spans="1:5" x14ac:dyDescent="0.25">
      <c r="A162" s="14" t="s">
        <v>157</v>
      </c>
      <c r="B162">
        <v>24038</v>
      </c>
      <c r="C162">
        <v>14960</v>
      </c>
      <c r="D162" s="8">
        <v>62.234794908062227</v>
      </c>
      <c r="E162" s="13">
        <v>5</v>
      </c>
    </row>
    <row r="163" spans="1:5" x14ac:dyDescent="0.25">
      <c r="A163" s="14" t="s">
        <v>158</v>
      </c>
      <c r="B163">
        <v>19571</v>
      </c>
      <c r="C163">
        <v>12353</v>
      </c>
      <c r="D163" s="8">
        <v>63.118900413877682</v>
      </c>
      <c r="E163" s="13">
        <v>5</v>
      </c>
    </row>
    <row r="164" spans="1:5" x14ac:dyDescent="0.25">
      <c r="A164" s="14" t="s">
        <v>159</v>
      </c>
      <c r="B164">
        <v>31305</v>
      </c>
      <c r="C164">
        <v>19800</v>
      </c>
      <c r="D164" s="8">
        <v>63.248682319118352</v>
      </c>
      <c r="E164" s="13">
        <v>5</v>
      </c>
    </row>
    <row r="165" spans="1:5" x14ac:dyDescent="0.25">
      <c r="A165" s="14" t="s">
        <v>160</v>
      </c>
      <c r="B165">
        <v>71102</v>
      </c>
      <c r="C165">
        <v>44587</v>
      </c>
      <c r="D165" s="8">
        <v>62.708503276982363</v>
      </c>
      <c r="E165" s="13">
        <v>5</v>
      </c>
    </row>
    <row r="166" spans="1:5" x14ac:dyDescent="0.25">
      <c r="A166" s="14" t="s">
        <v>161</v>
      </c>
      <c r="B166">
        <v>24087</v>
      </c>
      <c r="C166">
        <v>15274</v>
      </c>
      <c r="D166" s="8">
        <v>63.411798895669868</v>
      </c>
      <c r="E166" s="13">
        <v>5</v>
      </c>
    </row>
    <row r="167" spans="1:5" x14ac:dyDescent="0.25">
      <c r="A167" s="14" t="s">
        <v>162</v>
      </c>
      <c r="B167">
        <v>68513</v>
      </c>
      <c r="C167">
        <v>42694</v>
      </c>
      <c r="D167" s="8">
        <v>62.315181060528658</v>
      </c>
      <c r="E167" s="13">
        <v>5</v>
      </c>
    </row>
    <row r="168" spans="1:5" x14ac:dyDescent="0.25">
      <c r="A168" s="14" t="s">
        <v>163</v>
      </c>
      <c r="B168">
        <v>80489</v>
      </c>
      <c r="C168">
        <v>50527</v>
      </c>
      <c r="D168" s="8">
        <v>62.775037582775283</v>
      </c>
      <c r="E168" s="13">
        <v>5</v>
      </c>
    </row>
    <row r="169" spans="1:5" x14ac:dyDescent="0.25">
      <c r="A169" s="14" t="s">
        <v>164</v>
      </c>
      <c r="B169">
        <v>37223</v>
      </c>
      <c r="C169">
        <v>24720</v>
      </c>
      <c r="D169" s="8">
        <v>66.41055261531848</v>
      </c>
      <c r="E169" s="13">
        <v>5</v>
      </c>
    </row>
    <row r="170" spans="1:5" x14ac:dyDescent="0.25">
      <c r="A170" s="14" t="s">
        <v>165</v>
      </c>
      <c r="B170">
        <v>20274</v>
      </c>
      <c r="C170">
        <v>12685</v>
      </c>
      <c r="D170" s="8">
        <v>62.567820854296137</v>
      </c>
      <c r="E170" s="13">
        <v>5</v>
      </c>
    </row>
    <row r="171" spans="1:5" x14ac:dyDescent="0.25">
      <c r="A171" s="14" t="s">
        <v>166</v>
      </c>
      <c r="B171">
        <v>12946</v>
      </c>
      <c r="C171">
        <v>8215</v>
      </c>
      <c r="D171" s="8">
        <v>63.455893712343581</v>
      </c>
      <c r="E171" s="13">
        <v>5</v>
      </c>
    </row>
    <row r="172" spans="1:5" x14ac:dyDescent="0.25">
      <c r="A172" s="14" t="s">
        <v>167</v>
      </c>
      <c r="B172">
        <v>106322</v>
      </c>
      <c r="C172">
        <v>67975</v>
      </c>
      <c r="D172" s="8">
        <v>63.933146479562083</v>
      </c>
      <c r="E172" s="13">
        <v>5</v>
      </c>
    </row>
    <row r="173" spans="1:5" x14ac:dyDescent="0.25">
      <c r="A173" s="14" t="s">
        <v>168</v>
      </c>
      <c r="B173">
        <v>31895</v>
      </c>
      <c r="C173">
        <v>19778</v>
      </c>
      <c r="D173" s="8">
        <v>62.009719391754189</v>
      </c>
      <c r="E173" s="13">
        <v>5</v>
      </c>
    </row>
    <row r="174" spans="1:5" x14ac:dyDescent="0.25">
      <c r="A174" s="14" t="s">
        <v>169</v>
      </c>
      <c r="B174">
        <v>19349</v>
      </c>
      <c r="C174">
        <v>12351</v>
      </c>
      <c r="D174" s="8">
        <v>63.832756214791473</v>
      </c>
      <c r="E174" s="13">
        <v>5</v>
      </c>
    </row>
    <row r="175" spans="1:5" x14ac:dyDescent="0.25">
      <c r="A175" s="14" t="s">
        <v>170</v>
      </c>
      <c r="B175">
        <v>63046</v>
      </c>
      <c r="C175">
        <v>39730</v>
      </c>
      <c r="D175" s="8">
        <v>63.017479300827972</v>
      </c>
      <c r="E175" s="13">
        <v>5</v>
      </c>
    </row>
    <row r="176" spans="1:5" x14ac:dyDescent="0.25">
      <c r="A176" s="14" t="s">
        <v>171</v>
      </c>
      <c r="B176">
        <v>74004</v>
      </c>
      <c r="C176">
        <v>47361</v>
      </c>
      <c r="D176" s="8">
        <v>63.997892005837521</v>
      </c>
      <c r="E176" s="13">
        <v>5</v>
      </c>
    </row>
    <row r="177" spans="1:5" x14ac:dyDescent="0.25">
      <c r="A177" s="14" t="s">
        <v>172</v>
      </c>
      <c r="B177">
        <v>24669</v>
      </c>
      <c r="C177">
        <v>15338</v>
      </c>
      <c r="D177" s="8">
        <v>62.17519964327699</v>
      </c>
      <c r="E177" s="13">
        <v>5</v>
      </c>
    </row>
    <row r="178" spans="1:5" x14ac:dyDescent="0.25">
      <c r="A178" s="14" t="s">
        <v>173</v>
      </c>
      <c r="B178">
        <v>54487</v>
      </c>
      <c r="C178">
        <v>34806</v>
      </c>
      <c r="D178" s="8">
        <v>63.879457485271708</v>
      </c>
      <c r="E178" s="13">
        <v>5</v>
      </c>
    </row>
    <row r="179" spans="1:5" x14ac:dyDescent="0.25">
      <c r="A179" s="14" t="s">
        <v>174</v>
      </c>
      <c r="B179">
        <v>33811</v>
      </c>
      <c r="C179">
        <v>21091</v>
      </c>
      <c r="D179" s="8">
        <v>62.379107391085739</v>
      </c>
      <c r="E179" s="13">
        <v>5</v>
      </c>
    </row>
    <row r="180" spans="1:5" x14ac:dyDescent="0.25">
      <c r="A180" s="14" t="s">
        <v>175</v>
      </c>
      <c r="B180">
        <v>14093</v>
      </c>
      <c r="C180">
        <v>9244</v>
      </c>
      <c r="D180" s="8">
        <v>65.592847512949689</v>
      </c>
      <c r="E180" s="13">
        <v>5</v>
      </c>
    </row>
    <row r="181" spans="1:5" x14ac:dyDescent="0.25">
      <c r="A181" s="14" t="s">
        <v>176</v>
      </c>
      <c r="B181">
        <v>89670</v>
      </c>
      <c r="C181">
        <v>57250</v>
      </c>
      <c r="D181" s="8">
        <v>63.845210215233642</v>
      </c>
      <c r="E181" s="13">
        <v>5</v>
      </c>
    </row>
    <row r="182" spans="1:5" x14ac:dyDescent="0.25">
      <c r="A182" s="14" t="s">
        <v>177</v>
      </c>
      <c r="B182">
        <v>51960</v>
      </c>
      <c r="C182">
        <v>33290</v>
      </c>
      <c r="D182" s="8">
        <v>64.068514241724401</v>
      </c>
      <c r="E182" s="13">
        <v>5</v>
      </c>
    </row>
    <row r="183" spans="1:5" x14ac:dyDescent="0.25">
      <c r="A183" s="14" t="s">
        <v>178</v>
      </c>
      <c r="B183">
        <v>22356</v>
      </c>
      <c r="C183">
        <v>14376</v>
      </c>
      <c r="D183" s="8">
        <v>64.304884594739661</v>
      </c>
      <c r="E183" s="13">
        <v>5</v>
      </c>
    </row>
    <row r="184" spans="1:5" x14ac:dyDescent="0.25">
      <c r="A184" s="14" t="s">
        <v>179</v>
      </c>
      <c r="B184">
        <v>118651</v>
      </c>
      <c r="C184">
        <v>75138</v>
      </c>
      <c r="D184" s="8">
        <v>63.326899899705857</v>
      </c>
      <c r="E184" s="13">
        <v>5</v>
      </c>
    </row>
    <row r="185" spans="1:5" x14ac:dyDescent="0.25">
      <c r="A185" s="14" t="s">
        <v>180</v>
      </c>
      <c r="B185">
        <v>26511</v>
      </c>
      <c r="C185">
        <v>16611</v>
      </c>
      <c r="D185" s="8">
        <v>62.657010297612317</v>
      </c>
      <c r="E185" s="13">
        <v>5</v>
      </c>
    </row>
    <row r="186" spans="1:5" x14ac:dyDescent="0.25">
      <c r="A186" s="14" t="s">
        <v>181</v>
      </c>
      <c r="B186">
        <v>23053</v>
      </c>
      <c r="C186">
        <v>15123</v>
      </c>
      <c r="D186" s="8">
        <v>65.601006376610414</v>
      </c>
      <c r="E186" s="13">
        <v>5</v>
      </c>
    </row>
    <row r="187" spans="1:5" x14ac:dyDescent="0.25">
      <c r="A187" s="14" t="s">
        <v>182</v>
      </c>
      <c r="B187">
        <v>41727</v>
      </c>
      <c r="C187">
        <v>26600</v>
      </c>
      <c r="D187" s="8">
        <v>63.747693340043618</v>
      </c>
      <c r="E187" s="13">
        <v>5</v>
      </c>
    </row>
    <row r="188" spans="1:5" x14ac:dyDescent="0.25">
      <c r="A188" s="14" t="s">
        <v>183</v>
      </c>
      <c r="B188">
        <v>19789</v>
      </c>
      <c r="C188">
        <v>12291</v>
      </c>
      <c r="D188" s="8">
        <v>62.110263277578447</v>
      </c>
      <c r="E188" s="13">
        <v>5</v>
      </c>
    </row>
    <row r="189" spans="1:5" x14ac:dyDescent="0.25">
      <c r="A189" s="14" t="s">
        <v>184</v>
      </c>
      <c r="B189">
        <v>36428</v>
      </c>
      <c r="C189">
        <v>23563</v>
      </c>
      <c r="D189" s="8">
        <v>64.683759745250896</v>
      </c>
      <c r="E189" s="13">
        <v>5</v>
      </c>
    </row>
    <row r="190" spans="1:5" x14ac:dyDescent="0.25">
      <c r="A190" s="14" t="s">
        <v>185</v>
      </c>
      <c r="B190">
        <v>37498</v>
      </c>
      <c r="C190">
        <v>24092</v>
      </c>
      <c r="D190" s="8">
        <v>64.248759933863141</v>
      </c>
      <c r="E190" s="13">
        <v>5</v>
      </c>
    </row>
    <row r="191" spans="1:5" x14ac:dyDescent="0.25">
      <c r="A191" s="14" t="s">
        <v>186</v>
      </c>
      <c r="B191">
        <v>17472</v>
      </c>
      <c r="C191">
        <v>11140</v>
      </c>
      <c r="D191" s="8">
        <v>63.759157509157497</v>
      </c>
      <c r="E191" s="13">
        <v>5</v>
      </c>
    </row>
    <row r="192" spans="1:5" x14ac:dyDescent="0.25">
      <c r="A192" s="14" t="s">
        <v>187</v>
      </c>
      <c r="B192">
        <v>13237</v>
      </c>
      <c r="C192">
        <v>8344</v>
      </c>
      <c r="D192" s="8">
        <v>63.035430988894767</v>
      </c>
      <c r="E192" s="13">
        <v>5</v>
      </c>
    </row>
    <row r="193" spans="1:5" x14ac:dyDescent="0.25">
      <c r="A193" s="14" t="s">
        <v>188</v>
      </c>
      <c r="B193">
        <v>17212</v>
      </c>
      <c r="C193">
        <v>11262</v>
      </c>
      <c r="D193" s="8">
        <v>65.431094585173128</v>
      </c>
      <c r="E193" s="13">
        <v>5</v>
      </c>
    </row>
    <row r="194" spans="1:5" x14ac:dyDescent="0.25">
      <c r="A194" s="14" t="s">
        <v>189</v>
      </c>
      <c r="B194">
        <v>25947</v>
      </c>
      <c r="C194">
        <v>16164</v>
      </c>
      <c r="D194" s="8">
        <v>62.29621921609435</v>
      </c>
      <c r="E194" s="13">
        <v>5</v>
      </c>
    </row>
    <row r="195" spans="1:5" x14ac:dyDescent="0.25">
      <c r="A195" s="14" t="s">
        <v>190</v>
      </c>
      <c r="B195">
        <v>11927</v>
      </c>
      <c r="C195">
        <v>7795</v>
      </c>
      <c r="D195" s="8">
        <v>65.355915150498873</v>
      </c>
      <c r="E195" s="13">
        <v>5</v>
      </c>
    </row>
    <row r="196" spans="1:5" x14ac:dyDescent="0.25">
      <c r="A196" s="14" t="s">
        <v>191</v>
      </c>
      <c r="B196">
        <v>12460</v>
      </c>
      <c r="C196">
        <v>7758</v>
      </c>
      <c r="D196" s="8">
        <v>62.263242375601934</v>
      </c>
      <c r="E196" s="13">
        <v>5</v>
      </c>
    </row>
    <row r="197" spans="1:5" x14ac:dyDescent="0.25">
      <c r="A197" s="14" t="s">
        <v>192</v>
      </c>
      <c r="B197">
        <v>27483</v>
      </c>
      <c r="C197">
        <v>17119</v>
      </c>
      <c r="D197" s="8">
        <v>62.289415274897209</v>
      </c>
      <c r="E197" s="13">
        <v>5</v>
      </c>
    </row>
    <row r="198" spans="1:5" x14ac:dyDescent="0.25">
      <c r="A198" s="14" t="s">
        <v>193</v>
      </c>
      <c r="B198">
        <v>65126</v>
      </c>
      <c r="C198">
        <v>41892</v>
      </c>
      <c r="D198" s="8">
        <v>64.324540122224619</v>
      </c>
      <c r="E198" s="13">
        <v>5</v>
      </c>
    </row>
    <row r="199" spans="1:5" x14ac:dyDescent="0.25">
      <c r="A199" s="14" t="s">
        <v>194</v>
      </c>
      <c r="B199">
        <v>32482</v>
      </c>
      <c r="C199">
        <v>20422</v>
      </c>
      <c r="D199" s="8">
        <v>62.871744350717321</v>
      </c>
      <c r="E199" s="13">
        <v>5</v>
      </c>
    </row>
    <row r="200" spans="1:5" x14ac:dyDescent="0.25">
      <c r="A200" s="14" t="s">
        <v>195</v>
      </c>
      <c r="B200">
        <v>52271</v>
      </c>
      <c r="C200">
        <v>33206</v>
      </c>
      <c r="D200" s="8">
        <v>63.526620879646458</v>
      </c>
      <c r="E200" s="13">
        <v>5</v>
      </c>
    </row>
    <row r="201" spans="1:5" x14ac:dyDescent="0.25">
      <c r="A201" s="14" t="s">
        <v>196</v>
      </c>
      <c r="B201">
        <v>33051</v>
      </c>
      <c r="C201">
        <v>20785</v>
      </c>
      <c r="D201" s="8">
        <v>62.887658467217342</v>
      </c>
      <c r="E201" s="13">
        <v>5</v>
      </c>
    </row>
    <row r="202" spans="1:5" x14ac:dyDescent="0.25">
      <c r="A202" s="14" t="s">
        <v>197</v>
      </c>
      <c r="B202">
        <v>98963</v>
      </c>
      <c r="C202">
        <v>61641</v>
      </c>
      <c r="D202" s="8">
        <v>62.28691531178319</v>
      </c>
      <c r="E202" s="13">
        <v>5</v>
      </c>
    </row>
    <row r="203" spans="1:5" x14ac:dyDescent="0.25">
      <c r="A203" s="14" t="s">
        <v>198</v>
      </c>
      <c r="B203">
        <v>92046</v>
      </c>
      <c r="C203">
        <v>58732</v>
      </c>
      <c r="D203" s="8">
        <v>63.80722682137192</v>
      </c>
      <c r="E203" s="13">
        <v>5</v>
      </c>
    </row>
    <row r="204" spans="1:5" x14ac:dyDescent="0.25">
      <c r="A204" s="14" t="s">
        <v>199</v>
      </c>
      <c r="B204">
        <v>29462</v>
      </c>
      <c r="C204">
        <v>18774</v>
      </c>
      <c r="D204" s="8">
        <v>63.722761523318169</v>
      </c>
      <c r="E204" s="13">
        <v>5</v>
      </c>
    </row>
    <row r="205" spans="1:5" x14ac:dyDescent="0.25">
      <c r="A205" s="14" t="s">
        <v>200</v>
      </c>
      <c r="B205">
        <v>27248</v>
      </c>
      <c r="C205">
        <v>17539</v>
      </c>
      <c r="D205" s="8">
        <v>64.368027011156784</v>
      </c>
      <c r="E205" s="13">
        <v>5</v>
      </c>
    </row>
    <row r="206" spans="1:5" x14ac:dyDescent="0.25">
      <c r="A206" s="14" t="s">
        <v>201</v>
      </c>
      <c r="B206">
        <v>42482</v>
      </c>
      <c r="C206">
        <v>26963</v>
      </c>
      <c r="D206" s="8">
        <v>63.469234028529733</v>
      </c>
      <c r="E206" s="13">
        <v>5</v>
      </c>
    </row>
    <row r="207" spans="1:5" x14ac:dyDescent="0.25">
      <c r="A207" s="14" t="s">
        <v>202</v>
      </c>
      <c r="B207">
        <v>12161</v>
      </c>
      <c r="C207">
        <v>7401</v>
      </c>
      <c r="D207" s="8">
        <v>60.858482032727572</v>
      </c>
      <c r="E207" s="13">
        <v>5</v>
      </c>
    </row>
    <row r="208" spans="1:5" x14ac:dyDescent="0.25">
      <c r="A208" s="14" t="s">
        <v>203</v>
      </c>
      <c r="B208">
        <v>33903</v>
      </c>
      <c r="C208">
        <v>21514</v>
      </c>
      <c r="D208" s="8">
        <v>63.457511134707843</v>
      </c>
      <c r="E208" s="13">
        <v>5</v>
      </c>
    </row>
    <row r="209" spans="1:3" x14ac:dyDescent="0.25">
      <c r="A209" s="1"/>
      <c r="B209" s="1"/>
    </row>
    <row r="210" spans="1:3" x14ac:dyDescent="0.25">
      <c r="A210" s="1"/>
      <c r="B210" s="14"/>
      <c r="C210" s="7"/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208"/>
  <sheetViews>
    <sheetView zoomScaleNormal="100" workbookViewId="0">
      <selection activeCell="R31" sqref="R31"/>
    </sheetView>
  </sheetViews>
  <sheetFormatPr defaultRowHeight="15" x14ac:dyDescent="0.25"/>
  <cols>
    <col min="1" max="1" width="31.7109375" bestFit="1" customWidth="1"/>
    <col min="2" max="2" width="23.140625" customWidth="1"/>
  </cols>
  <sheetData>
    <row r="1" spans="1:7" x14ac:dyDescent="0.25">
      <c r="A1" s="3" t="s">
        <v>278</v>
      </c>
    </row>
    <row r="2" spans="1:7" x14ac:dyDescent="0.25">
      <c r="A2" t="s">
        <v>207</v>
      </c>
      <c r="B2" t="s">
        <v>291</v>
      </c>
      <c r="C2" t="s">
        <v>219</v>
      </c>
      <c r="E2" s="223" t="s">
        <v>287</v>
      </c>
      <c r="F2" s="223" t="s">
        <v>288</v>
      </c>
      <c r="G2" s="223" t="s">
        <v>289</v>
      </c>
    </row>
    <row r="3" spans="1:7" x14ac:dyDescent="0.25">
      <c r="A3" s="1" t="s">
        <v>0</v>
      </c>
      <c r="B3" s="6"/>
      <c r="E3" s="223">
        <v>1</v>
      </c>
      <c r="F3" s="223" t="s">
        <v>290</v>
      </c>
      <c r="G3" s="223">
        <v>7</v>
      </c>
    </row>
    <row r="4" spans="1:7" x14ac:dyDescent="0.25">
      <c r="A4" s="1" t="s">
        <v>1</v>
      </c>
      <c r="B4" s="7"/>
      <c r="E4" s="223">
        <v>2</v>
      </c>
      <c r="F4" s="223" t="s">
        <v>21</v>
      </c>
      <c r="G4" s="223">
        <v>2</v>
      </c>
    </row>
    <row r="5" spans="1:7" x14ac:dyDescent="0.25">
      <c r="A5" s="1" t="s">
        <v>2</v>
      </c>
      <c r="B5" s="7"/>
      <c r="E5" s="223">
        <v>3</v>
      </c>
      <c r="F5" s="223" t="s">
        <v>128</v>
      </c>
      <c r="G5" s="223">
        <v>4</v>
      </c>
    </row>
    <row r="6" spans="1:7" x14ac:dyDescent="0.25">
      <c r="A6" s="1" t="s">
        <v>3</v>
      </c>
      <c r="B6" s="7"/>
      <c r="E6" s="223">
        <v>4</v>
      </c>
      <c r="F6" s="223" t="s">
        <v>65</v>
      </c>
      <c r="G6" s="223">
        <v>1</v>
      </c>
    </row>
    <row r="7" spans="1:7" x14ac:dyDescent="0.25">
      <c r="A7" s="1" t="s">
        <v>4</v>
      </c>
      <c r="B7" s="7"/>
      <c r="E7" s="223">
        <v>5</v>
      </c>
      <c r="F7" s="223" t="s">
        <v>179</v>
      </c>
      <c r="G7" s="223">
        <v>4</v>
      </c>
    </row>
    <row r="8" spans="1:7" x14ac:dyDescent="0.25">
      <c r="A8" s="1" t="s">
        <v>5</v>
      </c>
      <c r="B8" s="7"/>
      <c r="E8" s="223">
        <v>6</v>
      </c>
      <c r="F8" s="223" t="s">
        <v>84</v>
      </c>
      <c r="G8" s="223">
        <v>3</v>
      </c>
    </row>
    <row r="9" spans="1:7" x14ac:dyDescent="0.25">
      <c r="A9" s="1" t="s">
        <v>6</v>
      </c>
      <c r="B9" s="7"/>
      <c r="E9" s="223">
        <v>7</v>
      </c>
      <c r="F9" s="223" t="s">
        <v>46</v>
      </c>
      <c r="G9" s="223">
        <v>6</v>
      </c>
    </row>
    <row r="10" spans="1:7" x14ac:dyDescent="0.25">
      <c r="A10" s="1" t="s">
        <v>7</v>
      </c>
      <c r="B10" s="7"/>
      <c r="E10" s="223">
        <v>8</v>
      </c>
      <c r="F10" s="223" t="s">
        <v>125</v>
      </c>
      <c r="G10" s="223">
        <v>6</v>
      </c>
    </row>
    <row r="11" spans="1:7" x14ac:dyDescent="0.25">
      <c r="A11" s="1" t="s">
        <v>8</v>
      </c>
      <c r="B11" s="7"/>
      <c r="E11" s="223">
        <v>9</v>
      </c>
      <c r="F11" s="223" t="s">
        <v>60</v>
      </c>
      <c r="G11" s="223">
        <v>6</v>
      </c>
    </row>
    <row r="12" spans="1:7" x14ac:dyDescent="0.25">
      <c r="A12" s="1" t="s">
        <v>9</v>
      </c>
      <c r="B12" s="7"/>
      <c r="E12" s="223">
        <v>10</v>
      </c>
      <c r="F12" s="223" t="s">
        <v>10</v>
      </c>
      <c r="G12" s="223">
        <v>5</v>
      </c>
    </row>
    <row r="13" spans="1:7" x14ac:dyDescent="0.25">
      <c r="A13" s="2" t="s">
        <v>204</v>
      </c>
      <c r="B13" s="7"/>
      <c r="E13" s="223">
        <v>11</v>
      </c>
      <c r="F13" s="223" t="s">
        <v>118</v>
      </c>
      <c r="G13" s="223">
        <v>5</v>
      </c>
    </row>
    <row r="14" spans="1:7" x14ac:dyDescent="0.25">
      <c r="A14" s="1" t="s">
        <v>10</v>
      </c>
      <c r="B14" s="7"/>
      <c r="E14" s="223">
        <v>12</v>
      </c>
      <c r="F14" s="223" t="s">
        <v>197</v>
      </c>
      <c r="G14" s="223">
        <v>2</v>
      </c>
    </row>
    <row r="15" spans="1:7" x14ac:dyDescent="0.25">
      <c r="A15" s="1" t="s">
        <v>11</v>
      </c>
      <c r="B15" s="7"/>
      <c r="E15" s="223">
        <v>13</v>
      </c>
      <c r="F15" s="223" t="s">
        <v>121</v>
      </c>
      <c r="G15" s="223">
        <v>1</v>
      </c>
    </row>
    <row r="16" spans="1:7" x14ac:dyDescent="0.25">
      <c r="A16" s="1" t="s">
        <v>12</v>
      </c>
      <c r="B16" s="7"/>
    </row>
    <row r="17" spans="1:2" x14ac:dyDescent="0.25">
      <c r="A17" s="1" t="s">
        <v>13</v>
      </c>
      <c r="B17" s="7"/>
    </row>
    <row r="18" spans="1:2" x14ac:dyDescent="0.25">
      <c r="A18" s="1" t="s">
        <v>14</v>
      </c>
      <c r="B18" s="7"/>
    </row>
    <row r="19" spans="1:2" x14ac:dyDescent="0.25">
      <c r="A19" s="1" t="s">
        <v>15</v>
      </c>
      <c r="B19" s="7"/>
    </row>
    <row r="20" spans="1:2" x14ac:dyDescent="0.25">
      <c r="A20" s="1" t="s">
        <v>16</v>
      </c>
      <c r="B20" s="7"/>
    </row>
    <row r="21" spans="1:2" x14ac:dyDescent="0.25">
      <c r="A21" s="1" t="s">
        <v>17</v>
      </c>
      <c r="B21" s="7"/>
    </row>
    <row r="22" spans="1:2" x14ac:dyDescent="0.25">
      <c r="A22" s="1" t="s">
        <v>18</v>
      </c>
      <c r="B22" s="7"/>
    </row>
    <row r="23" spans="1:2" x14ac:dyDescent="0.25">
      <c r="A23" s="1" t="s">
        <v>19</v>
      </c>
      <c r="B23" s="7"/>
    </row>
    <row r="24" spans="1:2" x14ac:dyDescent="0.25">
      <c r="A24" s="1" t="s">
        <v>20</v>
      </c>
      <c r="B24" s="7"/>
    </row>
    <row r="25" spans="1:2" x14ac:dyDescent="0.25">
      <c r="A25" s="1" t="s">
        <v>21</v>
      </c>
      <c r="B25" s="7"/>
    </row>
    <row r="26" spans="1:2" x14ac:dyDescent="0.25">
      <c r="A26" s="1" t="s">
        <v>22</v>
      </c>
      <c r="B26" s="7"/>
    </row>
    <row r="27" spans="1:2" x14ac:dyDescent="0.25">
      <c r="A27" s="1" t="s">
        <v>23</v>
      </c>
      <c r="B27" s="7"/>
    </row>
    <row r="28" spans="1:2" x14ac:dyDescent="0.25">
      <c r="A28" s="1" t="s">
        <v>24</v>
      </c>
      <c r="B28" s="7"/>
    </row>
    <row r="29" spans="1:2" x14ac:dyDescent="0.25">
      <c r="A29" s="1" t="s">
        <v>25</v>
      </c>
      <c r="B29" s="7"/>
    </row>
    <row r="30" spans="1:2" x14ac:dyDescent="0.25">
      <c r="A30" s="1" t="s">
        <v>26</v>
      </c>
      <c r="B30" s="7"/>
    </row>
    <row r="31" spans="1:2" x14ac:dyDescent="0.25">
      <c r="A31" s="1" t="s">
        <v>27</v>
      </c>
      <c r="B31" s="7"/>
    </row>
    <row r="32" spans="1:2" x14ac:dyDescent="0.25">
      <c r="A32" s="1" t="s">
        <v>28</v>
      </c>
      <c r="B32" s="7"/>
    </row>
    <row r="33" spans="1:2" x14ac:dyDescent="0.25">
      <c r="A33" s="1" t="s">
        <v>29</v>
      </c>
      <c r="B33" s="7"/>
    </row>
    <row r="34" spans="1:2" x14ac:dyDescent="0.25">
      <c r="A34" s="1" t="s">
        <v>30</v>
      </c>
      <c r="B34" s="7"/>
    </row>
    <row r="35" spans="1:2" x14ac:dyDescent="0.25">
      <c r="A35" s="1" t="s">
        <v>31</v>
      </c>
      <c r="B35" s="7"/>
    </row>
    <row r="36" spans="1:2" x14ac:dyDescent="0.25">
      <c r="A36" s="1" t="s">
        <v>32</v>
      </c>
      <c r="B36" s="7"/>
    </row>
    <row r="37" spans="1:2" x14ac:dyDescent="0.25">
      <c r="A37" s="1" t="s">
        <v>33</v>
      </c>
      <c r="B37" s="7"/>
    </row>
    <row r="38" spans="1:2" x14ac:dyDescent="0.25">
      <c r="A38" s="1" t="s">
        <v>34</v>
      </c>
      <c r="B38" s="7"/>
    </row>
    <row r="39" spans="1:2" x14ac:dyDescent="0.25">
      <c r="A39" s="1" t="s">
        <v>35</v>
      </c>
      <c r="B39" s="7"/>
    </row>
    <row r="40" spans="1:2" x14ac:dyDescent="0.25">
      <c r="A40" s="1" t="s">
        <v>36</v>
      </c>
      <c r="B40" s="7"/>
    </row>
    <row r="41" spans="1:2" x14ac:dyDescent="0.25">
      <c r="A41" s="1" t="s">
        <v>206</v>
      </c>
      <c r="B41" s="7"/>
    </row>
    <row r="42" spans="1:2" x14ac:dyDescent="0.25">
      <c r="A42" s="1" t="s">
        <v>37</v>
      </c>
      <c r="B42" s="6"/>
    </row>
    <row r="43" spans="1:2" x14ac:dyDescent="0.25">
      <c r="A43" s="1" t="s">
        <v>38</v>
      </c>
      <c r="B43" s="6"/>
    </row>
    <row r="44" spans="1:2" x14ac:dyDescent="0.25">
      <c r="A44" s="1" t="s">
        <v>39</v>
      </c>
      <c r="B44" s="6"/>
    </row>
    <row r="45" spans="1:2" x14ac:dyDescent="0.25">
      <c r="A45" s="1" t="s">
        <v>40</v>
      </c>
      <c r="B45" s="6"/>
    </row>
    <row r="46" spans="1:2" x14ac:dyDescent="0.25">
      <c r="A46" s="1" t="s">
        <v>41</v>
      </c>
      <c r="B46" s="6"/>
    </row>
    <row r="47" spans="1:2" x14ac:dyDescent="0.25">
      <c r="A47" s="1" t="s">
        <v>42</v>
      </c>
      <c r="B47" s="7"/>
    </row>
    <row r="48" spans="1:2" x14ac:dyDescent="0.25">
      <c r="A48" s="1" t="s">
        <v>43</v>
      </c>
      <c r="B48" s="7"/>
    </row>
    <row r="49" spans="1:2" x14ac:dyDescent="0.25">
      <c r="A49" s="1" t="s">
        <v>44</v>
      </c>
      <c r="B49" s="7"/>
    </row>
    <row r="50" spans="1:2" x14ac:dyDescent="0.25">
      <c r="A50" s="1" t="s">
        <v>45</v>
      </c>
      <c r="B50" s="7"/>
    </row>
    <row r="51" spans="1:2" x14ac:dyDescent="0.25">
      <c r="A51" s="1" t="s">
        <v>46</v>
      </c>
      <c r="B51" s="7"/>
    </row>
    <row r="52" spans="1:2" x14ac:dyDescent="0.25">
      <c r="A52" s="1" t="s">
        <v>47</v>
      </c>
      <c r="B52" s="7"/>
    </row>
    <row r="53" spans="1:2" x14ac:dyDescent="0.25">
      <c r="A53" s="1" t="s">
        <v>48</v>
      </c>
      <c r="B53" s="7"/>
    </row>
    <row r="54" spans="1:2" x14ac:dyDescent="0.25">
      <c r="A54" s="1" t="s">
        <v>49</v>
      </c>
      <c r="B54" s="7"/>
    </row>
    <row r="55" spans="1:2" x14ac:dyDescent="0.25">
      <c r="A55" s="1" t="s">
        <v>50</v>
      </c>
      <c r="B55" s="7"/>
    </row>
    <row r="56" spans="1:2" x14ac:dyDescent="0.25">
      <c r="A56" s="1" t="s">
        <v>51</v>
      </c>
      <c r="B56" s="7"/>
    </row>
    <row r="57" spans="1:2" x14ac:dyDescent="0.25">
      <c r="A57" s="1" t="s">
        <v>52</v>
      </c>
      <c r="B57" s="7"/>
    </row>
    <row r="58" spans="1:2" x14ac:dyDescent="0.25">
      <c r="A58" s="1" t="s">
        <v>53</v>
      </c>
      <c r="B58" s="7"/>
    </row>
    <row r="59" spans="1:2" x14ac:dyDescent="0.25">
      <c r="A59" s="1" t="s">
        <v>54</v>
      </c>
      <c r="B59" s="7"/>
    </row>
    <row r="60" spans="1:2" x14ac:dyDescent="0.25">
      <c r="A60" s="1" t="s">
        <v>55</v>
      </c>
      <c r="B60" s="7"/>
    </row>
    <row r="61" spans="1:2" x14ac:dyDescent="0.25">
      <c r="A61" s="1" t="s">
        <v>56</v>
      </c>
      <c r="B61" s="7"/>
    </row>
    <row r="62" spans="1:2" x14ac:dyDescent="0.25">
      <c r="A62" s="1" t="s">
        <v>57</v>
      </c>
      <c r="B62" s="7"/>
    </row>
    <row r="63" spans="1:2" x14ac:dyDescent="0.25">
      <c r="A63" s="1" t="s">
        <v>58</v>
      </c>
      <c r="B63" s="7"/>
    </row>
    <row r="64" spans="1:2" x14ac:dyDescent="0.25">
      <c r="A64" s="1" t="s">
        <v>59</v>
      </c>
      <c r="B64" s="7"/>
    </row>
    <row r="65" spans="1:2" x14ac:dyDescent="0.25">
      <c r="A65" s="1" t="s">
        <v>60</v>
      </c>
      <c r="B65" s="7"/>
    </row>
    <row r="66" spans="1:2" x14ac:dyDescent="0.25">
      <c r="A66" s="1" t="s">
        <v>61</v>
      </c>
      <c r="B66" s="7"/>
    </row>
    <row r="67" spans="1:2" x14ac:dyDescent="0.25">
      <c r="A67" s="1" t="s">
        <v>62</v>
      </c>
      <c r="B67" s="7"/>
    </row>
    <row r="68" spans="1:2" x14ac:dyDescent="0.25">
      <c r="A68" s="1" t="s">
        <v>63</v>
      </c>
      <c r="B68" s="7"/>
    </row>
    <row r="69" spans="1:2" x14ac:dyDescent="0.25">
      <c r="A69" s="1" t="s">
        <v>64</v>
      </c>
      <c r="B69" s="7"/>
    </row>
    <row r="70" spans="1:2" x14ac:dyDescent="0.25">
      <c r="A70" s="1" t="s">
        <v>65</v>
      </c>
      <c r="B70" s="7"/>
    </row>
    <row r="71" spans="1:2" x14ac:dyDescent="0.25">
      <c r="A71" s="1" t="s">
        <v>66</v>
      </c>
      <c r="B71" s="7"/>
    </row>
    <row r="72" spans="1:2" x14ac:dyDescent="0.25">
      <c r="A72" s="1" t="s">
        <v>67</v>
      </c>
      <c r="B72" s="7"/>
    </row>
    <row r="73" spans="1:2" x14ac:dyDescent="0.25">
      <c r="A73" s="1" t="s">
        <v>68</v>
      </c>
      <c r="B73" s="7"/>
    </row>
    <row r="74" spans="1:2" x14ac:dyDescent="0.25">
      <c r="A74" s="1" t="s">
        <v>69</v>
      </c>
      <c r="B74" s="7"/>
    </row>
    <row r="75" spans="1:2" x14ac:dyDescent="0.25">
      <c r="A75" s="1" t="s">
        <v>70</v>
      </c>
      <c r="B75" s="7"/>
    </row>
    <row r="76" spans="1:2" x14ac:dyDescent="0.25">
      <c r="A76" s="1" t="s">
        <v>71</v>
      </c>
      <c r="B76" s="7"/>
    </row>
    <row r="77" spans="1:2" x14ac:dyDescent="0.25">
      <c r="A77" s="1" t="s">
        <v>72</v>
      </c>
      <c r="B77" s="7"/>
    </row>
    <row r="78" spans="1:2" x14ac:dyDescent="0.25">
      <c r="A78" s="1" t="s">
        <v>73</v>
      </c>
      <c r="B78" s="7"/>
    </row>
    <row r="79" spans="1:2" x14ac:dyDescent="0.25">
      <c r="A79" s="1" t="s">
        <v>74</v>
      </c>
      <c r="B79" s="7"/>
    </row>
    <row r="80" spans="1:2" x14ac:dyDescent="0.25">
      <c r="A80" s="1" t="s">
        <v>75</v>
      </c>
      <c r="B80" s="7"/>
    </row>
    <row r="81" spans="1:2" x14ac:dyDescent="0.25">
      <c r="A81" s="1" t="s">
        <v>76</v>
      </c>
      <c r="B81" s="7"/>
    </row>
    <row r="82" spans="1:2" x14ac:dyDescent="0.25">
      <c r="A82" s="1" t="s">
        <v>77</v>
      </c>
      <c r="B82" s="7"/>
    </row>
    <row r="83" spans="1:2" x14ac:dyDescent="0.25">
      <c r="A83" s="1" t="s">
        <v>78</v>
      </c>
      <c r="B83" s="7"/>
    </row>
    <row r="84" spans="1:2" x14ac:dyDescent="0.25">
      <c r="A84" s="1" t="s">
        <v>79</v>
      </c>
      <c r="B84" s="7"/>
    </row>
    <row r="85" spans="1:2" x14ac:dyDescent="0.25">
      <c r="A85" s="1" t="s">
        <v>80</v>
      </c>
      <c r="B85" s="7"/>
    </row>
    <row r="86" spans="1:2" x14ac:dyDescent="0.25">
      <c r="A86" s="1" t="s">
        <v>81</v>
      </c>
      <c r="B86" s="7"/>
    </row>
    <row r="87" spans="1:2" x14ac:dyDescent="0.25">
      <c r="A87" s="1" t="s">
        <v>82</v>
      </c>
      <c r="B87" s="7"/>
    </row>
    <row r="88" spans="1:2" x14ac:dyDescent="0.25">
      <c r="A88" s="1" t="s">
        <v>83</v>
      </c>
      <c r="B88" s="7"/>
    </row>
    <row r="89" spans="1:2" x14ac:dyDescent="0.25">
      <c r="A89" s="1" t="s">
        <v>84</v>
      </c>
      <c r="B89" s="7"/>
    </row>
    <row r="90" spans="1:2" x14ac:dyDescent="0.25">
      <c r="A90" s="1" t="s">
        <v>85</v>
      </c>
      <c r="B90" s="7"/>
    </row>
    <row r="91" spans="1:2" x14ac:dyDescent="0.25">
      <c r="A91" s="1" t="s">
        <v>86</v>
      </c>
      <c r="B91" s="7"/>
    </row>
    <row r="92" spans="1:2" x14ac:dyDescent="0.25">
      <c r="A92" s="1" t="s">
        <v>87</v>
      </c>
      <c r="B92" s="7"/>
    </row>
    <row r="93" spans="1:2" x14ac:dyDescent="0.25">
      <c r="A93" s="1" t="s">
        <v>88</v>
      </c>
      <c r="B93" s="7"/>
    </row>
    <row r="94" spans="1:2" x14ac:dyDescent="0.25">
      <c r="A94" s="1" t="s">
        <v>89</v>
      </c>
      <c r="B94" s="7"/>
    </row>
    <row r="95" spans="1:2" x14ac:dyDescent="0.25">
      <c r="A95" s="1" t="s">
        <v>90</v>
      </c>
      <c r="B95" s="7"/>
    </row>
    <row r="96" spans="1:2" x14ac:dyDescent="0.25">
      <c r="A96" s="1" t="s">
        <v>91</v>
      </c>
      <c r="B96" s="7"/>
    </row>
    <row r="97" spans="1:2" x14ac:dyDescent="0.25">
      <c r="A97" s="1" t="s">
        <v>92</v>
      </c>
      <c r="B97" s="7"/>
    </row>
    <row r="98" spans="1:2" x14ac:dyDescent="0.25">
      <c r="A98" s="1" t="s">
        <v>93</v>
      </c>
      <c r="B98" s="7"/>
    </row>
    <row r="99" spans="1:2" x14ac:dyDescent="0.25">
      <c r="A99" s="1" t="s">
        <v>94</v>
      </c>
      <c r="B99" s="7"/>
    </row>
    <row r="100" spans="1:2" x14ac:dyDescent="0.25">
      <c r="A100" s="1" t="s">
        <v>95</v>
      </c>
      <c r="B100" s="7"/>
    </row>
    <row r="101" spans="1:2" x14ac:dyDescent="0.25">
      <c r="A101" s="1" t="s">
        <v>96</v>
      </c>
      <c r="B101" s="7"/>
    </row>
    <row r="102" spans="1:2" x14ac:dyDescent="0.25">
      <c r="A102" s="1" t="s">
        <v>97</v>
      </c>
      <c r="B102" s="7"/>
    </row>
    <row r="103" spans="1:2" x14ac:dyDescent="0.25">
      <c r="A103" s="1" t="s">
        <v>98</v>
      </c>
      <c r="B103" s="7"/>
    </row>
    <row r="104" spans="1:2" x14ac:dyDescent="0.25">
      <c r="A104" s="1" t="s">
        <v>99</v>
      </c>
      <c r="B104" s="7"/>
    </row>
    <row r="105" spans="1:2" x14ac:dyDescent="0.25">
      <c r="A105" s="1" t="s">
        <v>100</v>
      </c>
      <c r="B105" s="7"/>
    </row>
    <row r="106" spans="1:2" x14ac:dyDescent="0.25">
      <c r="A106" s="1" t="s">
        <v>101</v>
      </c>
      <c r="B106" s="7"/>
    </row>
    <row r="107" spans="1:2" x14ac:dyDescent="0.25">
      <c r="A107" s="1" t="s">
        <v>102</v>
      </c>
      <c r="B107" s="7"/>
    </row>
    <row r="108" spans="1:2" x14ac:dyDescent="0.25">
      <c r="A108" s="1" t="s">
        <v>103</v>
      </c>
      <c r="B108" s="7"/>
    </row>
    <row r="109" spans="1:2" x14ac:dyDescent="0.25">
      <c r="A109" s="1" t="s">
        <v>104</v>
      </c>
      <c r="B109" s="6"/>
    </row>
    <row r="110" spans="1:2" x14ac:dyDescent="0.25">
      <c r="A110" s="1" t="s">
        <v>105</v>
      </c>
      <c r="B110" s="6"/>
    </row>
    <row r="111" spans="1:2" x14ac:dyDescent="0.25">
      <c r="A111" s="1" t="s">
        <v>106</v>
      </c>
      <c r="B111" s="6"/>
    </row>
    <row r="112" spans="1:2" x14ac:dyDescent="0.25">
      <c r="A112" s="1" t="s">
        <v>107</v>
      </c>
      <c r="B112" s="9"/>
    </row>
    <row r="113" spans="1:2" x14ac:dyDescent="0.25">
      <c r="A113" s="1" t="s">
        <v>108</v>
      </c>
      <c r="B113" s="7"/>
    </row>
    <row r="114" spans="1:2" x14ac:dyDescent="0.25">
      <c r="A114" s="1" t="s">
        <v>109</v>
      </c>
      <c r="B114" s="7"/>
    </row>
    <row r="115" spans="1:2" x14ac:dyDescent="0.25">
      <c r="A115" s="1" t="s">
        <v>110</v>
      </c>
      <c r="B115" s="7"/>
    </row>
    <row r="116" spans="1:2" x14ac:dyDescent="0.25">
      <c r="A116" s="1" t="s">
        <v>111</v>
      </c>
      <c r="B116" s="7"/>
    </row>
    <row r="117" spans="1:2" x14ac:dyDescent="0.25">
      <c r="A117" s="1" t="s">
        <v>112</v>
      </c>
      <c r="B117" s="7"/>
    </row>
    <row r="118" spans="1:2" x14ac:dyDescent="0.25">
      <c r="A118" s="1" t="s">
        <v>113</v>
      </c>
      <c r="B118" s="7"/>
    </row>
    <row r="119" spans="1:2" x14ac:dyDescent="0.25">
      <c r="A119" s="1" t="s">
        <v>114</v>
      </c>
      <c r="B119" s="7"/>
    </row>
    <row r="120" spans="1:2" x14ac:dyDescent="0.25">
      <c r="A120" s="1" t="s">
        <v>115</v>
      </c>
      <c r="B120" s="7"/>
    </row>
    <row r="121" spans="1:2" x14ac:dyDescent="0.25">
      <c r="A121" s="1" t="s">
        <v>116</v>
      </c>
      <c r="B121" s="7"/>
    </row>
    <row r="122" spans="1:2" x14ac:dyDescent="0.25">
      <c r="A122" s="1" t="s">
        <v>117</v>
      </c>
      <c r="B122" s="7"/>
    </row>
    <row r="123" spans="1:2" x14ac:dyDescent="0.25">
      <c r="A123" s="1" t="s">
        <v>118</v>
      </c>
      <c r="B123" s="7"/>
    </row>
    <row r="124" spans="1:2" x14ac:dyDescent="0.25">
      <c r="A124" s="1" t="s">
        <v>119</v>
      </c>
      <c r="B124" s="7"/>
    </row>
    <row r="125" spans="1:2" x14ac:dyDescent="0.25">
      <c r="A125" s="1" t="s">
        <v>120</v>
      </c>
      <c r="B125" s="7"/>
    </row>
    <row r="126" spans="1:2" x14ac:dyDescent="0.25">
      <c r="A126" s="1" t="s">
        <v>121</v>
      </c>
      <c r="B126" s="7"/>
    </row>
    <row r="127" spans="1:2" x14ac:dyDescent="0.25">
      <c r="A127" s="1" t="s">
        <v>122</v>
      </c>
      <c r="B127" s="7"/>
    </row>
    <row r="128" spans="1:2" x14ac:dyDescent="0.25">
      <c r="A128" s="1" t="s">
        <v>123</v>
      </c>
      <c r="B128" s="7"/>
    </row>
    <row r="129" spans="1:2" x14ac:dyDescent="0.25">
      <c r="A129" s="1" t="s">
        <v>124</v>
      </c>
      <c r="B129" s="7"/>
    </row>
    <row r="130" spans="1:2" x14ac:dyDescent="0.25">
      <c r="A130" s="1" t="s">
        <v>125</v>
      </c>
      <c r="B130" s="7"/>
    </row>
    <row r="131" spans="1:2" x14ac:dyDescent="0.25">
      <c r="A131" s="1" t="s">
        <v>126</v>
      </c>
      <c r="B131" s="7"/>
    </row>
    <row r="132" spans="1:2" x14ac:dyDescent="0.25">
      <c r="A132" s="1" t="s">
        <v>127</v>
      </c>
      <c r="B132" s="7"/>
    </row>
    <row r="133" spans="1:2" x14ac:dyDescent="0.25">
      <c r="A133" s="1" t="s">
        <v>128</v>
      </c>
      <c r="B133" s="7"/>
    </row>
    <row r="134" spans="1:2" x14ac:dyDescent="0.25">
      <c r="A134" s="1" t="s">
        <v>129</v>
      </c>
      <c r="B134" s="7"/>
    </row>
    <row r="135" spans="1:2" x14ac:dyDescent="0.25">
      <c r="A135" s="1" t="s">
        <v>130</v>
      </c>
      <c r="B135" s="7"/>
    </row>
    <row r="136" spans="1:2" x14ac:dyDescent="0.25">
      <c r="A136" s="1" t="s">
        <v>131</v>
      </c>
      <c r="B136" s="6"/>
    </row>
    <row r="137" spans="1:2" x14ac:dyDescent="0.25">
      <c r="A137" s="1" t="s">
        <v>132</v>
      </c>
      <c r="B137" s="6"/>
    </row>
    <row r="138" spans="1:2" x14ac:dyDescent="0.25">
      <c r="A138" s="1" t="s">
        <v>133</v>
      </c>
      <c r="B138" s="7"/>
    </row>
    <row r="139" spans="1:2" x14ac:dyDescent="0.25">
      <c r="A139" s="1" t="s">
        <v>134</v>
      </c>
      <c r="B139" s="7"/>
    </row>
    <row r="140" spans="1:2" x14ac:dyDescent="0.25">
      <c r="A140" s="1" t="s">
        <v>135</v>
      </c>
      <c r="B140" s="7"/>
    </row>
    <row r="141" spans="1:2" x14ac:dyDescent="0.25">
      <c r="A141" s="1" t="s">
        <v>136</v>
      </c>
      <c r="B141" s="7"/>
    </row>
    <row r="142" spans="1:2" x14ac:dyDescent="0.25">
      <c r="A142" s="1" t="s">
        <v>137</v>
      </c>
      <c r="B142" s="7"/>
    </row>
    <row r="143" spans="1:2" x14ac:dyDescent="0.25">
      <c r="A143" s="1" t="s">
        <v>138</v>
      </c>
      <c r="B143" s="7"/>
    </row>
    <row r="144" spans="1:2" x14ac:dyDescent="0.25">
      <c r="A144" s="1" t="s">
        <v>139</v>
      </c>
      <c r="B144" s="7"/>
    </row>
    <row r="145" spans="1:2" x14ac:dyDescent="0.25">
      <c r="A145" s="1" t="s">
        <v>140</v>
      </c>
      <c r="B145" s="7"/>
    </row>
    <row r="146" spans="1:2" x14ac:dyDescent="0.25">
      <c r="A146" s="1" t="s">
        <v>141</v>
      </c>
      <c r="B146" s="7"/>
    </row>
    <row r="147" spans="1:2" x14ac:dyDescent="0.25">
      <c r="A147" s="1" t="s">
        <v>142</v>
      </c>
      <c r="B147" s="7"/>
    </row>
    <row r="148" spans="1:2" x14ac:dyDescent="0.25">
      <c r="A148" s="1" t="s">
        <v>143</v>
      </c>
      <c r="B148" s="7"/>
    </row>
    <row r="149" spans="1:2" x14ac:dyDescent="0.25">
      <c r="A149" s="1" t="s">
        <v>144</v>
      </c>
      <c r="B149" s="7"/>
    </row>
    <row r="150" spans="1:2" x14ac:dyDescent="0.25">
      <c r="A150" s="1" t="s">
        <v>145</v>
      </c>
      <c r="B150" s="7"/>
    </row>
    <row r="151" spans="1:2" x14ac:dyDescent="0.25">
      <c r="A151" s="1" t="s">
        <v>146</v>
      </c>
      <c r="B151" s="7"/>
    </row>
    <row r="152" spans="1:2" x14ac:dyDescent="0.25">
      <c r="A152" s="1" t="s">
        <v>147</v>
      </c>
      <c r="B152" s="7"/>
    </row>
    <row r="153" spans="1:2" x14ac:dyDescent="0.25">
      <c r="A153" s="1" t="s">
        <v>148</v>
      </c>
      <c r="B153" s="7"/>
    </row>
    <row r="154" spans="1:2" x14ac:dyDescent="0.25">
      <c r="A154" s="1" t="s">
        <v>149</v>
      </c>
      <c r="B154" s="7"/>
    </row>
    <row r="155" spans="1:2" x14ac:dyDescent="0.25">
      <c r="A155" s="1" t="s">
        <v>150</v>
      </c>
      <c r="B155" s="7"/>
    </row>
    <row r="156" spans="1:2" x14ac:dyDescent="0.25">
      <c r="A156" s="1" t="s">
        <v>151</v>
      </c>
      <c r="B156" s="7"/>
    </row>
    <row r="157" spans="1:2" x14ac:dyDescent="0.25">
      <c r="A157" s="1" t="s">
        <v>152</v>
      </c>
      <c r="B157" s="7"/>
    </row>
    <row r="158" spans="1:2" x14ac:dyDescent="0.25">
      <c r="A158" s="1" t="s">
        <v>153</v>
      </c>
      <c r="B158" s="7"/>
    </row>
    <row r="159" spans="1:2" x14ac:dyDescent="0.25">
      <c r="A159" s="1" t="s">
        <v>154</v>
      </c>
      <c r="B159" s="7"/>
    </row>
    <row r="160" spans="1:2" x14ac:dyDescent="0.25">
      <c r="A160" s="1" t="s">
        <v>155</v>
      </c>
      <c r="B160" s="7"/>
    </row>
    <row r="161" spans="1:2" x14ac:dyDescent="0.25">
      <c r="A161" s="1" t="s">
        <v>156</v>
      </c>
      <c r="B161" s="7"/>
    </row>
    <row r="162" spans="1:2" x14ac:dyDescent="0.25">
      <c r="A162" s="1" t="s">
        <v>157</v>
      </c>
      <c r="B162" s="7"/>
    </row>
    <row r="163" spans="1:2" x14ac:dyDescent="0.25">
      <c r="A163" s="1" t="s">
        <v>158</v>
      </c>
      <c r="B163" s="7"/>
    </row>
    <row r="164" spans="1:2" x14ac:dyDescent="0.25">
      <c r="A164" s="1" t="s">
        <v>159</v>
      </c>
      <c r="B164" s="7"/>
    </row>
    <row r="165" spans="1:2" x14ac:dyDescent="0.25">
      <c r="A165" s="1" t="s">
        <v>160</v>
      </c>
      <c r="B165" s="7"/>
    </row>
    <row r="166" spans="1:2" x14ac:dyDescent="0.25">
      <c r="A166" s="1" t="s">
        <v>161</v>
      </c>
      <c r="B166" s="7"/>
    </row>
    <row r="167" spans="1:2" x14ac:dyDescent="0.25">
      <c r="A167" s="1" t="s">
        <v>162</v>
      </c>
      <c r="B167" s="7"/>
    </row>
    <row r="168" spans="1:2" x14ac:dyDescent="0.25">
      <c r="A168" s="1" t="s">
        <v>163</v>
      </c>
      <c r="B168" s="7"/>
    </row>
    <row r="169" spans="1:2" x14ac:dyDescent="0.25">
      <c r="A169" s="1" t="s">
        <v>164</v>
      </c>
      <c r="B169" s="7"/>
    </row>
    <row r="170" spans="1:2" x14ac:dyDescent="0.25">
      <c r="A170" s="1" t="s">
        <v>165</v>
      </c>
      <c r="B170" s="7"/>
    </row>
    <row r="171" spans="1:2" x14ac:dyDescent="0.25">
      <c r="A171" s="1" t="s">
        <v>166</v>
      </c>
      <c r="B171" s="7"/>
    </row>
    <row r="172" spans="1:2" x14ac:dyDescent="0.25">
      <c r="A172" s="1" t="s">
        <v>167</v>
      </c>
      <c r="B172" s="7"/>
    </row>
    <row r="173" spans="1:2" x14ac:dyDescent="0.25">
      <c r="A173" s="1" t="s">
        <v>168</v>
      </c>
      <c r="B173" s="7"/>
    </row>
    <row r="174" spans="1:2" x14ac:dyDescent="0.25">
      <c r="A174" s="1" t="s">
        <v>169</v>
      </c>
      <c r="B174" s="7"/>
    </row>
    <row r="175" spans="1:2" x14ac:dyDescent="0.25">
      <c r="A175" s="1" t="s">
        <v>170</v>
      </c>
      <c r="B175" s="7"/>
    </row>
    <row r="176" spans="1:2" x14ac:dyDescent="0.25">
      <c r="A176" s="1" t="s">
        <v>171</v>
      </c>
      <c r="B176" s="7"/>
    </row>
    <row r="177" spans="1:2" x14ac:dyDescent="0.25">
      <c r="A177" s="1" t="s">
        <v>172</v>
      </c>
      <c r="B177" s="7"/>
    </row>
    <row r="178" spans="1:2" x14ac:dyDescent="0.25">
      <c r="A178" s="1" t="s">
        <v>173</v>
      </c>
      <c r="B178" s="7"/>
    </row>
    <row r="179" spans="1:2" x14ac:dyDescent="0.25">
      <c r="A179" s="1" t="s">
        <v>174</v>
      </c>
      <c r="B179" s="9"/>
    </row>
    <row r="180" spans="1:2" x14ac:dyDescent="0.25">
      <c r="A180" s="1" t="s">
        <v>175</v>
      </c>
      <c r="B180" s="7"/>
    </row>
    <row r="181" spans="1:2" x14ac:dyDescent="0.25">
      <c r="A181" s="1" t="s">
        <v>176</v>
      </c>
      <c r="B181" s="7"/>
    </row>
    <row r="182" spans="1:2" x14ac:dyDescent="0.25">
      <c r="A182" s="1" t="s">
        <v>177</v>
      </c>
      <c r="B182" s="7"/>
    </row>
    <row r="183" spans="1:2" x14ac:dyDescent="0.25">
      <c r="A183" s="1" t="s">
        <v>178</v>
      </c>
      <c r="B183" s="7"/>
    </row>
    <row r="184" spans="1:2" x14ac:dyDescent="0.25">
      <c r="A184" s="1" t="s">
        <v>179</v>
      </c>
      <c r="B184" s="7"/>
    </row>
    <row r="185" spans="1:2" x14ac:dyDescent="0.25">
      <c r="A185" s="1" t="s">
        <v>180</v>
      </c>
      <c r="B185" s="7"/>
    </row>
    <row r="186" spans="1:2" x14ac:dyDescent="0.25">
      <c r="A186" s="1" t="s">
        <v>181</v>
      </c>
      <c r="B186" s="7"/>
    </row>
    <row r="187" spans="1:2" x14ac:dyDescent="0.25">
      <c r="A187" s="1" t="s">
        <v>182</v>
      </c>
      <c r="B187" s="7"/>
    </row>
    <row r="188" spans="1:2" x14ac:dyDescent="0.25">
      <c r="A188" s="1" t="s">
        <v>183</v>
      </c>
      <c r="B188" s="7"/>
    </row>
    <row r="189" spans="1:2" x14ac:dyDescent="0.25">
      <c r="A189" s="1" t="s">
        <v>184</v>
      </c>
      <c r="B189" s="7"/>
    </row>
    <row r="190" spans="1:2" x14ac:dyDescent="0.25">
      <c r="A190" s="1" t="s">
        <v>185</v>
      </c>
      <c r="B190" s="7"/>
    </row>
    <row r="191" spans="1:2" x14ac:dyDescent="0.25">
      <c r="A191" s="1" t="s">
        <v>186</v>
      </c>
      <c r="B191" s="7"/>
    </row>
    <row r="192" spans="1:2" x14ac:dyDescent="0.25">
      <c r="A192" s="1" t="s">
        <v>187</v>
      </c>
      <c r="B192" s="7"/>
    </row>
    <row r="193" spans="1:2" x14ac:dyDescent="0.25">
      <c r="A193" s="1" t="s">
        <v>188</v>
      </c>
      <c r="B193" s="7"/>
    </row>
    <row r="194" spans="1:2" x14ac:dyDescent="0.25">
      <c r="A194" s="1" t="s">
        <v>189</v>
      </c>
      <c r="B194" s="7"/>
    </row>
    <row r="195" spans="1:2" x14ac:dyDescent="0.25">
      <c r="A195" s="1" t="s">
        <v>190</v>
      </c>
      <c r="B195" s="7"/>
    </row>
    <row r="196" spans="1:2" x14ac:dyDescent="0.25">
      <c r="A196" s="1" t="s">
        <v>191</v>
      </c>
      <c r="B196" s="7"/>
    </row>
    <row r="197" spans="1:2" x14ac:dyDescent="0.25">
      <c r="A197" s="1" t="s">
        <v>192</v>
      </c>
      <c r="B197" s="7"/>
    </row>
    <row r="198" spans="1:2" x14ac:dyDescent="0.25">
      <c r="A198" s="1" t="s">
        <v>193</v>
      </c>
      <c r="B198" s="7"/>
    </row>
    <row r="199" spans="1:2" x14ac:dyDescent="0.25">
      <c r="A199" s="1" t="s">
        <v>194</v>
      </c>
      <c r="B199" s="7"/>
    </row>
    <row r="200" spans="1:2" x14ac:dyDescent="0.25">
      <c r="A200" s="1" t="s">
        <v>195</v>
      </c>
      <c r="B200" s="7"/>
    </row>
    <row r="201" spans="1:2" x14ac:dyDescent="0.25">
      <c r="A201" s="1" t="s">
        <v>196</v>
      </c>
      <c r="B201" s="7"/>
    </row>
    <row r="202" spans="1:2" x14ac:dyDescent="0.25">
      <c r="A202" s="1" t="s">
        <v>197</v>
      </c>
      <c r="B202" s="9"/>
    </row>
    <row r="203" spans="1:2" x14ac:dyDescent="0.25">
      <c r="A203" s="1" t="s">
        <v>198</v>
      </c>
      <c r="B203" s="7"/>
    </row>
    <row r="204" spans="1:2" x14ac:dyDescent="0.25">
      <c r="A204" s="1" t="s">
        <v>199</v>
      </c>
      <c r="B204" s="4"/>
    </row>
    <row r="205" spans="1:2" x14ac:dyDescent="0.25">
      <c r="A205" s="1" t="s">
        <v>200</v>
      </c>
      <c r="B205" s="10"/>
    </row>
    <row r="206" spans="1:2" x14ac:dyDescent="0.25">
      <c r="A206" s="1" t="s">
        <v>201</v>
      </c>
      <c r="B206" s="7"/>
    </row>
    <row r="207" spans="1:2" x14ac:dyDescent="0.25">
      <c r="A207" s="1" t="s">
        <v>202</v>
      </c>
      <c r="B207" s="7"/>
    </row>
    <row r="208" spans="1:2" x14ac:dyDescent="0.25">
      <c r="A208" s="1" t="s">
        <v>203</v>
      </c>
      <c r="B208" s="7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C208"/>
  <sheetViews>
    <sheetView topLeftCell="A170" workbookViewId="0">
      <selection activeCell="M201" sqref="M201"/>
    </sheetView>
  </sheetViews>
  <sheetFormatPr defaultRowHeight="15" x14ac:dyDescent="0.25"/>
  <cols>
    <col min="1" max="1" width="33.85546875" customWidth="1"/>
    <col min="2" max="2" width="9.85546875" customWidth="1"/>
  </cols>
  <sheetData>
    <row r="1" spans="1:3" s="204" customFormat="1" x14ac:dyDescent="0.25">
      <c r="A1" s="204" t="s">
        <v>279</v>
      </c>
    </row>
    <row r="2" spans="1:3" x14ac:dyDescent="0.25">
      <c r="A2" t="s">
        <v>207</v>
      </c>
      <c r="B2" s="15" t="s">
        <v>271</v>
      </c>
      <c r="C2" t="s">
        <v>219</v>
      </c>
    </row>
    <row r="3" spans="1:3" x14ac:dyDescent="0.25">
      <c r="A3" s="1" t="s">
        <v>0</v>
      </c>
      <c r="B3" s="207">
        <v>0.99358159303665161</v>
      </c>
      <c r="C3">
        <v>7</v>
      </c>
    </row>
    <row r="4" spans="1:3" x14ac:dyDescent="0.25">
      <c r="A4" s="1" t="s">
        <v>1</v>
      </c>
      <c r="B4" s="207">
        <v>0.24655631184577939</v>
      </c>
      <c r="C4">
        <v>2</v>
      </c>
    </row>
    <row r="5" spans="1:3" x14ac:dyDescent="0.25">
      <c r="A5" s="1" t="s">
        <v>2</v>
      </c>
      <c r="B5" s="207">
        <v>0.80721360445022583</v>
      </c>
      <c r="C5">
        <v>6</v>
      </c>
    </row>
    <row r="6" spans="1:3" x14ac:dyDescent="0.25">
      <c r="A6" s="1" t="s">
        <v>3</v>
      </c>
      <c r="B6" s="207">
        <v>0.51339513063430786</v>
      </c>
      <c r="C6">
        <v>4</v>
      </c>
    </row>
    <row r="7" spans="1:3" x14ac:dyDescent="0.25">
      <c r="A7" s="1" t="s">
        <v>4</v>
      </c>
      <c r="B7" s="207">
        <v>0.36653798818588262</v>
      </c>
      <c r="C7">
        <v>3</v>
      </c>
    </row>
    <row r="8" spans="1:3" x14ac:dyDescent="0.25">
      <c r="A8" s="1" t="s">
        <v>5</v>
      </c>
      <c r="B8" s="207">
        <v>0.66218423843383789</v>
      </c>
      <c r="C8">
        <v>5</v>
      </c>
    </row>
    <row r="9" spans="1:3" x14ac:dyDescent="0.25">
      <c r="A9" s="1" t="s">
        <v>6</v>
      </c>
      <c r="B9" s="207">
        <v>0.51267153024673462</v>
      </c>
      <c r="C9">
        <v>4</v>
      </c>
    </row>
    <row r="10" spans="1:3" x14ac:dyDescent="0.25">
      <c r="A10" s="1" t="s">
        <v>7</v>
      </c>
      <c r="B10" s="207">
        <v>0.4139513373374939</v>
      </c>
      <c r="C10">
        <v>3</v>
      </c>
    </row>
    <row r="11" spans="1:3" x14ac:dyDescent="0.25">
      <c r="A11" s="1" t="s">
        <v>8</v>
      </c>
      <c r="B11" s="207">
        <v>0</v>
      </c>
      <c r="C11">
        <v>1</v>
      </c>
    </row>
    <row r="12" spans="1:3" x14ac:dyDescent="0.25">
      <c r="A12" s="1" t="s">
        <v>9</v>
      </c>
      <c r="B12" s="207">
        <v>0.68543308973312378</v>
      </c>
      <c r="C12">
        <v>5</v>
      </c>
    </row>
    <row r="13" spans="1:3" ht="15.75" customHeight="1" x14ac:dyDescent="0.25">
      <c r="A13" s="2" t="s">
        <v>204</v>
      </c>
      <c r="B13" s="207">
        <v>2.6231433730572462E-4</v>
      </c>
      <c r="C13">
        <v>1</v>
      </c>
    </row>
    <row r="14" spans="1:3" x14ac:dyDescent="0.25">
      <c r="A14" s="1" t="s">
        <v>10</v>
      </c>
      <c r="B14" s="207">
        <v>3.139750799164176E-3</v>
      </c>
      <c r="C14">
        <v>1</v>
      </c>
    </row>
    <row r="15" spans="1:3" x14ac:dyDescent="0.25">
      <c r="A15" s="1" t="s">
        <v>11</v>
      </c>
      <c r="B15" s="207">
        <v>0.91168028116226196</v>
      </c>
      <c r="C15">
        <v>7</v>
      </c>
    </row>
    <row r="16" spans="1:3" x14ac:dyDescent="0.25">
      <c r="A16" s="1" t="s">
        <v>12</v>
      </c>
      <c r="B16" s="207">
        <v>0.84319233894348145</v>
      </c>
      <c r="C16">
        <v>6</v>
      </c>
    </row>
    <row r="17" spans="1:3" x14ac:dyDescent="0.25">
      <c r="A17" s="1" t="s">
        <v>13</v>
      </c>
      <c r="B17" s="207">
        <v>0.1241057515144348</v>
      </c>
      <c r="C17">
        <v>1</v>
      </c>
    </row>
    <row r="18" spans="1:3" x14ac:dyDescent="0.25">
      <c r="A18" s="1" t="s">
        <v>14</v>
      </c>
      <c r="B18" s="207">
        <v>0.19419017434120181</v>
      </c>
      <c r="C18">
        <v>2</v>
      </c>
    </row>
    <row r="19" spans="1:3" x14ac:dyDescent="0.25">
      <c r="A19" s="1" t="s">
        <v>15</v>
      </c>
      <c r="B19" s="207">
        <v>0.76586657762527466</v>
      </c>
      <c r="C19">
        <v>6</v>
      </c>
    </row>
    <row r="20" spans="1:3" x14ac:dyDescent="0.25">
      <c r="A20" s="1" t="s">
        <v>16</v>
      </c>
      <c r="B20" s="207">
        <v>0.56795352697372437</v>
      </c>
      <c r="C20">
        <v>4</v>
      </c>
    </row>
    <row r="21" spans="1:3" x14ac:dyDescent="0.25">
      <c r="A21" s="1" t="s">
        <v>17</v>
      </c>
      <c r="B21" s="207">
        <v>0.17560493946075439</v>
      </c>
      <c r="C21">
        <v>2</v>
      </c>
    </row>
    <row r="22" spans="1:3" x14ac:dyDescent="0.25">
      <c r="A22" s="1" t="s">
        <v>18</v>
      </c>
      <c r="B22" s="207">
        <v>0.43918460607528692</v>
      </c>
      <c r="C22">
        <v>3</v>
      </c>
    </row>
    <row r="23" spans="1:3" x14ac:dyDescent="0.25">
      <c r="A23" s="1" t="s">
        <v>19</v>
      </c>
      <c r="B23" s="207">
        <v>0.90976226329803467</v>
      </c>
      <c r="C23">
        <v>7</v>
      </c>
    </row>
    <row r="24" spans="1:3" x14ac:dyDescent="0.25">
      <c r="A24" s="1" t="s">
        <v>20</v>
      </c>
      <c r="B24" s="207">
        <v>0.48143041133880621</v>
      </c>
      <c r="C24">
        <v>4</v>
      </c>
    </row>
    <row r="25" spans="1:3" x14ac:dyDescent="0.25">
      <c r="A25" s="1" t="s">
        <v>21</v>
      </c>
      <c r="B25" s="207">
        <v>0.57955020666122437</v>
      </c>
      <c r="C25">
        <v>4</v>
      </c>
    </row>
    <row r="26" spans="1:3" x14ac:dyDescent="0.25">
      <c r="A26" s="1" t="s">
        <v>22</v>
      </c>
      <c r="B26" s="207">
        <v>5.1274269819259637E-2</v>
      </c>
      <c r="C26">
        <v>1</v>
      </c>
    </row>
    <row r="27" spans="1:3" x14ac:dyDescent="0.25">
      <c r="A27" s="1" t="s">
        <v>23</v>
      </c>
      <c r="B27" s="207">
        <v>0.92938452959060669</v>
      </c>
      <c r="C27">
        <v>7</v>
      </c>
    </row>
    <row r="28" spans="1:3" x14ac:dyDescent="0.25">
      <c r="A28" s="1" t="s">
        <v>24</v>
      </c>
      <c r="B28" s="207">
        <v>0</v>
      </c>
      <c r="C28">
        <v>1</v>
      </c>
    </row>
    <row r="29" spans="1:3" x14ac:dyDescent="0.25">
      <c r="A29" s="1" t="s">
        <v>25</v>
      </c>
      <c r="B29" s="207">
        <v>0.38133415579795837</v>
      </c>
      <c r="C29">
        <v>3</v>
      </c>
    </row>
    <row r="30" spans="1:3" x14ac:dyDescent="0.25">
      <c r="A30" s="1" t="s">
        <v>26</v>
      </c>
      <c r="B30" s="207">
        <v>0.78686141967773438</v>
      </c>
      <c r="C30">
        <v>6</v>
      </c>
    </row>
    <row r="31" spans="1:3" x14ac:dyDescent="0.25">
      <c r="A31" s="1" t="s">
        <v>27</v>
      </c>
      <c r="B31" s="207">
        <v>0.48471680283546448</v>
      </c>
      <c r="C31">
        <v>4</v>
      </c>
    </row>
    <row r="32" spans="1:3" x14ac:dyDescent="0.25">
      <c r="A32" s="1" t="s">
        <v>28</v>
      </c>
      <c r="B32" s="207">
        <v>0.86894851922988892</v>
      </c>
      <c r="C32">
        <v>6</v>
      </c>
    </row>
    <row r="33" spans="1:3" x14ac:dyDescent="0.25">
      <c r="A33" s="1" t="s">
        <v>29</v>
      </c>
      <c r="B33" s="207">
        <v>0.71636247634887695</v>
      </c>
      <c r="C33">
        <v>5</v>
      </c>
    </row>
    <row r="34" spans="1:3" x14ac:dyDescent="0.25">
      <c r="A34" s="1" t="s">
        <v>30</v>
      </c>
      <c r="B34" s="207">
        <v>0.50147318840026855</v>
      </c>
      <c r="C34">
        <v>4</v>
      </c>
    </row>
    <row r="35" spans="1:3" x14ac:dyDescent="0.25">
      <c r="A35" s="1" t="s">
        <v>31</v>
      </c>
      <c r="B35" s="207">
        <v>0.88218891620635986</v>
      </c>
      <c r="C35">
        <v>6</v>
      </c>
    </row>
    <row r="36" spans="1:3" x14ac:dyDescent="0.25">
      <c r="A36" s="1" t="s">
        <v>32</v>
      </c>
      <c r="B36" s="207">
        <v>0.46793964505195618</v>
      </c>
      <c r="C36">
        <v>4</v>
      </c>
    </row>
    <row r="37" spans="1:3" x14ac:dyDescent="0.25">
      <c r="A37" s="1" t="s">
        <v>33</v>
      </c>
      <c r="B37" s="207">
        <v>0.99878180027008057</v>
      </c>
      <c r="C37">
        <v>7</v>
      </c>
    </row>
    <row r="38" spans="1:3" x14ac:dyDescent="0.25">
      <c r="A38" s="1" t="s">
        <v>34</v>
      </c>
      <c r="B38" s="207">
        <v>0.92124074697494507</v>
      </c>
      <c r="C38">
        <v>7</v>
      </c>
    </row>
    <row r="39" spans="1:3" x14ac:dyDescent="0.25">
      <c r="A39" s="1" t="s">
        <v>35</v>
      </c>
      <c r="B39" s="207">
        <v>0</v>
      </c>
      <c r="C39">
        <v>1</v>
      </c>
    </row>
    <row r="40" spans="1:3" x14ac:dyDescent="0.25">
      <c r="A40" s="1" t="s">
        <v>36</v>
      </c>
      <c r="B40" s="207">
        <v>0.28556337952613831</v>
      </c>
      <c r="C40">
        <v>2</v>
      </c>
    </row>
    <row r="41" spans="1:3" x14ac:dyDescent="0.25">
      <c r="A41" s="1" t="s">
        <v>206</v>
      </c>
      <c r="B41" s="207">
        <v>4.8517217510379851E-4</v>
      </c>
      <c r="C41">
        <v>1</v>
      </c>
    </row>
    <row r="42" spans="1:3" x14ac:dyDescent="0.25">
      <c r="A42" s="1" t="s">
        <v>37</v>
      </c>
      <c r="B42" s="207">
        <v>0.9033237099647522</v>
      </c>
      <c r="C42">
        <v>6</v>
      </c>
    </row>
    <row r="43" spans="1:3" x14ac:dyDescent="0.25">
      <c r="A43" s="1" t="s">
        <v>38</v>
      </c>
      <c r="B43" s="207">
        <v>1.02706893812865E-3</v>
      </c>
      <c r="C43">
        <v>1</v>
      </c>
    </row>
    <row r="44" spans="1:3" x14ac:dyDescent="0.25">
      <c r="A44" s="1" t="s">
        <v>39</v>
      </c>
      <c r="B44" s="207">
        <v>1.035625115036964E-3</v>
      </c>
      <c r="C44">
        <v>1</v>
      </c>
    </row>
    <row r="45" spans="1:3" x14ac:dyDescent="0.25">
      <c r="A45" s="1" t="s">
        <v>40</v>
      </c>
      <c r="B45" s="207">
        <v>5.6731384247541428E-2</v>
      </c>
      <c r="C45">
        <v>1</v>
      </c>
    </row>
    <row r="46" spans="1:3" x14ac:dyDescent="0.25">
      <c r="A46" s="1" t="s">
        <v>41</v>
      </c>
      <c r="B46" s="207">
        <v>0.60491865873336792</v>
      </c>
      <c r="C46">
        <v>4</v>
      </c>
    </row>
    <row r="47" spans="1:3" x14ac:dyDescent="0.25">
      <c r="A47" s="1" t="s">
        <v>42</v>
      </c>
      <c r="B47" s="207">
        <v>0.39339032769203192</v>
      </c>
      <c r="C47">
        <v>3</v>
      </c>
    </row>
    <row r="48" spans="1:3" x14ac:dyDescent="0.25">
      <c r="A48" s="1" t="s">
        <v>43</v>
      </c>
      <c r="B48" s="207">
        <v>1.349129306618124E-4</v>
      </c>
      <c r="C48">
        <v>1</v>
      </c>
    </row>
    <row r="49" spans="1:3" x14ac:dyDescent="0.25">
      <c r="A49" s="1" t="s">
        <v>44</v>
      </c>
      <c r="B49" s="207">
        <v>0.27961260080337519</v>
      </c>
      <c r="C49">
        <v>2</v>
      </c>
    </row>
    <row r="50" spans="1:3" x14ac:dyDescent="0.25">
      <c r="A50" s="1" t="s">
        <v>45</v>
      </c>
      <c r="B50" s="207">
        <v>0.56082886457443237</v>
      </c>
      <c r="C50">
        <v>4</v>
      </c>
    </row>
    <row r="51" spans="1:3" x14ac:dyDescent="0.25">
      <c r="A51" s="1" t="s">
        <v>46</v>
      </c>
      <c r="B51" s="207">
        <v>6.4714930951595306E-2</v>
      </c>
      <c r="C51">
        <v>1</v>
      </c>
    </row>
    <row r="52" spans="1:3" x14ac:dyDescent="0.25">
      <c r="A52" s="1" t="s">
        <v>47</v>
      </c>
      <c r="B52" s="207">
        <v>0.23914030194282529</v>
      </c>
      <c r="C52">
        <v>2</v>
      </c>
    </row>
    <row r="53" spans="1:3" x14ac:dyDescent="0.25">
      <c r="A53" s="1" t="s">
        <v>48</v>
      </c>
      <c r="B53" s="207">
        <v>0.91886305809020996</v>
      </c>
      <c r="C53">
        <v>7</v>
      </c>
    </row>
    <row r="54" spans="1:3" x14ac:dyDescent="0.25">
      <c r="A54" s="1" t="s">
        <v>49</v>
      </c>
      <c r="B54" s="207">
        <v>4.1310884058475487E-2</v>
      </c>
      <c r="C54">
        <v>1</v>
      </c>
    </row>
    <row r="55" spans="1:3" x14ac:dyDescent="0.25">
      <c r="A55" s="1" t="s">
        <v>50</v>
      </c>
      <c r="B55" s="207">
        <v>0.62251448631286621</v>
      </c>
      <c r="C55">
        <v>5</v>
      </c>
    </row>
    <row r="56" spans="1:3" x14ac:dyDescent="0.25">
      <c r="A56" s="1" t="s">
        <v>51</v>
      </c>
      <c r="B56" s="207">
        <v>0.50085371732711792</v>
      </c>
      <c r="C56">
        <v>4</v>
      </c>
    </row>
    <row r="57" spans="1:3" x14ac:dyDescent="0.25">
      <c r="A57" s="1" t="s">
        <v>52</v>
      </c>
      <c r="B57" s="207">
        <v>0.62345856428146362</v>
      </c>
      <c r="C57">
        <v>5</v>
      </c>
    </row>
    <row r="58" spans="1:3" x14ac:dyDescent="0.25">
      <c r="A58" s="1" t="s">
        <v>53</v>
      </c>
      <c r="B58" s="207">
        <v>0.61886024475097656</v>
      </c>
      <c r="C58">
        <v>5</v>
      </c>
    </row>
    <row r="59" spans="1:3" x14ac:dyDescent="0.25">
      <c r="A59" s="1" t="s">
        <v>54</v>
      </c>
      <c r="B59" s="207">
        <v>0.82567644119262695</v>
      </c>
      <c r="C59">
        <v>6</v>
      </c>
    </row>
    <row r="60" spans="1:3" x14ac:dyDescent="0.25">
      <c r="A60" s="1" t="s">
        <v>55</v>
      </c>
      <c r="B60" s="207">
        <v>0.77841866016387939</v>
      </c>
      <c r="C60">
        <v>6</v>
      </c>
    </row>
    <row r="61" spans="1:3" x14ac:dyDescent="0.25">
      <c r="A61" s="1" t="s">
        <v>56</v>
      </c>
      <c r="B61" s="207">
        <v>0.93716561794281006</v>
      </c>
      <c r="C61">
        <v>7</v>
      </c>
    </row>
    <row r="62" spans="1:3" x14ac:dyDescent="0.25">
      <c r="A62" s="1" t="s">
        <v>57</v>
      </c>
      <c r="B62" s="207">
        <v>1.242166967131197E-3</v>
      </c>
      <c r="C62">
        <v>1</v>
      </c>
    </row>
    <row r="63" spans="1:3" x14ac:dyDescent="0.25">
      <c r="A63" s="1" t="s">
        <v>58</v>
      </c>
      <c r="B63" s="207">
        <v>0.82892787456512451</v>
      </c>
      <c r="C63">
        <v>6</v>
      </c>
    </row>
    <row r="64" spans="1:3" x14ac:dyDescent="0.25">
      <c r="A64" s="1" t="s">
        <v>59</v>
      </c>
      <c r="B64" s="207">
        <v>0.38813796639442438</v>
      </c>
      <c r="C64">
        <v>3</v>
      </c>
    </row>
    <row r="65" spans="1:3" x14ac:dyDescent="0.25">
      <c r="A65" s="1" t="s">
        <v>60</v>
      </c>
      <c r="B65" s="207">
        <v>0.51114952564239502</v>
      </c>
      <c r="C65">
        <v>4</v>
      </c>
    </row>
    <row r="66" spans="1:3" x14ac:dyDescent="0.25">
      <c r="A66" s="1" t="s">
        <v>61</v>
      </c>
      <c r="B66" s="207">
        <v>0.94886302947998047</v>
      </c>
      <c r="C66">
        <v>7</v>
      </c>
    </row>
    <row r="67" spans="1:3" x14ac:dyDescent="0.25">
      <c r="A67" s="1" t="s">
        <v>62</v>
      </c>
      <c r="B67" s="207">
        <v>0.80314904451370239</v>
      </c>
      <c r="C67">
        <v>6</v>
      </c>
    </row>
    <row r="68" spans="1:3" x14ac:dyDescent="0.25">
      <c r="A68" s="1" t="s">
        <v>63</v>
      </c>
      <c r="B68" s="207">
        <v>0.51798385381698608</v>
      </c>
      <c r="C68">
        <v>4</v>
      </c>
    </row>
    <row r="69" spans="1:3" x14ac:dyDescent="0.25">
      <c r="A69" s="1" t="s">
        <v>64</v>
      </c>
      <c r="B69" s="207">
        <v>0.96753543615341187</v>
      </c>
      <c r="C69">
        <v>7</v>
      </c>
    </row>
    <row r="70" spans="1:3" x14ac:dyDescent="0.25">
      <c r="A70" s="1" t="s">
        <v>65</v>
      </c>
      <c r="B70" s="207">
        <v>0.87858873605728149</v>
      </c>
      <c r="C70">
        <v>6</v>
      </c>
    </row>
    <row r="71" spans="1:3" x14ac:dyDescent="0.25">
      <c r="A71" s="1" t="s">
        <v>66</v>
      </c>
      <c r="B71" s="207">
        <v>0</v>
      </c>
      <c r="C71">
        <v>1</v>
      </c>
    </row>
    <row r="72" spans="1:3" x14ac:dyDescent="0.25">
      <c r="A72" s="1" t="s">
        <v>67</v>
      </c>
      <c r="B72" s="207">
        <v>0.27486935257911682</v>
      </c>
      <c r="C72">
        <v>2</v>
      </c>
    </row>
    <row r="73" spans="1:3" x14ac:dyDescent="0.25">
      <c r="A73" s="1" t="s">
        <v>68</v>
      </c>
      <c r="B73" s="207">
        <v>0.66757851839065552</v>
      </c>
      <c r="C73">
        <v>5</v>
      </c>
    </row>
    <row r="74" spans="1:3" x14ac:dyDescent="0.25">
      <c r="A74" s="1" t="s">
        <v>69</v>
      </c>
      <c r="B74" s="207">
        <v>3.0022049322724339E-2</v>
      </c>
      <c r="C74">
        <v>1</v>
      </c>
    </row>
    <row r="75" spans="1:3" x14ac:dyDescent="0.25">
      <c r="A75" s="1" t="s">
        <v>70</v>
      </c>
      <c r="B75" s="207">
        <v>0.44557473063468928</v>
      </c>
      <c r="C75">
        <v>3</v>
      </c>
    </row>
    <row r="76" spans="1:3" x14ac:dyDescent="0.25">
      <c r="A76" s="1" t="s">
        <v>71</v>
      </c>
      <c r="B76" s="207">
        <v>9.0932682156562805E-2</v>
      </c>
      <c r="C76">
        <v>1</v>
      </c>
    </row>
    <row r="77" spans="1:3" x14ac:dyDescent="0.25">
      <c r="A77" s="1" t="s">
        <v>72</v>
      </c>
      <c r="B77" s="207">
        <v>0.71366637945175171</v>
      </c>
      <c r="C77">
        <v>5</v>
      </c>
    </row>
    <row r="78" spans="1:3" x14ac:dyDescent="0.25">
      <c r="A78" s="1" t="s">
        <v>73</v>
      </c>
      <c r="B78" s="207">
        <v>0.99958944320678711</v>
      </c>
      <c r="C78">
        <v>7</v>
      </c>
    </row>
    <row r="79" spans="1:3" x14ac:dyDescent="0.25">
      <c r="A79" s="1" t="s">
        <v>74</v>
      </c>
      <c r="B79" s="207">
        <v>0.71863740682601929</v>
      </c>
      <c r="C79">
        <v>5</v>
      </c>
    </row>
    <row r="80" spans="1:3" x14ac:dyDescent="0.25">
      <c r="A80" s="1" t="s">
        <v>75</v>
      </c>
      <c r="B80" s="207">
        <v>0</v>
      </c>
      <c r="C80">
        <v>1</v>
      </c>
    </row>
    <row r="81" spans="1:3" x14ac:dyDescent="0.25">
      <c r="A81" s="1" t="s">
        <v>76</v>
      </c>
      <c r="B81" s="207">
        <v>0.99677914381027222</v>
      </c>
      <c r="C81">
        <v>7</v>
      </c>
    </row>
    <row r="82" spans="1:3" x14ac:dyDescent="0.25">
      <c r="A82" s="1" t="s">
        <v>77</v>
      </c>
      <c r="B82" s="207">
        <v>7.9297571210190654E-4</v>
      </c>
      <c r="C82">
        <v>1</v>
      </c>
    </row>
    <row r="83" spans="1:3" x14ac:dyDescent="0.25">
      <c r="A83" s="1" t="s">
        <v>78</v>
      </c>
      <c r="B83" s="207">
        <v>0.65144175291061401</v>
      </c>
      <c r="C83">
        <v>5</v>
      </c>
    </row>
    <row r="84" spans="1:3" x14ac:dyDescent="0.25">
      <c r="A84" s="1" t="s">
        <v>79</v>
      </c>
      <c r="B84" s="207">
        <v>0.1723342090845108</v>
      </c>
      <c r="C84">
        <v>2</v>
      </c>
    </row>
    <row r="85" spans="1:3" x14ac:dyDescent="0.25">
      <c r="A85" s="1" t="s">
        <v>80</v>
      </c>
      <c r="B85" s="207">
        <v>0.1065833270549774</v>
      </c>
      <c r="C85">
        <v>1</v>
      </c>
    </row>
    <row r="86" spans="1:3" x14ac:dyDescent="0.25">
      <c r="A86" s="1" t="s">
        <v>81</v>
      </c>
      <c r="B86" s="207">
        <v>0.33039918541908259</v>
      </c>
      <c r="C86">
        <v>3</v>
      </c>
    </row>
    <row r="87" spans="1:3" x14ac:dyDescent="0.25">
      <c r="A87" s="1" t="s">
        <v>82</v>
      </c>
      <c r="B87" s="207">
        <v>0.33238837122917181</v>
      </c>
      <c r="C87">
        <v>3</v>
      </c>
    </row>
    <row r="88" spans="1:3" x14ac:dyDescent="0.25">
      <c r="A88" s="1" t="s">
        <v>83</v>
      </c>
      <c r="B88" s="207">
        <v>0.77319353818893433</v>
      </c>
      <c r="C88">
        <v>6</v>
      </c>
    </row>
    <row r="89" spans="1:3" x14ac:dyDescent="0.25">
      <c r="A89" s="1" t="s">
        <v>84</v>
      </c>
      <c r="B89" s="207">
        <v>0.80781072378158569</v>
      </c>
      <c r="C89">
        <v>6</v>
      </c>
    </row>
    <row r="90" spans="1:3" x14ac:dyDescent="0.25">
      <c r="A90" s="1" t="s">
        <v>85</v>
      </c>
      <c r="B90" s="207">
        <v>2.3890851065516468E-2</v>
      </c>
      <c r="C90">
        <v>1</v>
      </c>
    </row>
    <row r="91" spans="1:3" x14ac:dyDescent="0.25">
      <c r="A91" s="1" t="s">
        <v>86</v>
      </c>
      <c r="B91" s="207">
        <v>0.64000672101974487</v>
      </c>
      <c r="C91">
        <v>5</v>
      </c>
    </row>
    <row r="92" spans="1:3" x14ac:dyDescent="0.25">
      <c r="A92" s="1" t="s">
        <v>87</v>
      </c>
      <c r="B92" s="207">
        <v>0.38198715448379522</v>
      </c>
      <c r="C92">
        <v>3</v>
      </c>
    </row>
    <row r="93" spans="1:3" x14ac:dyDescent="0.25">
      <c r="A93" s="1" t="s">
        <v>88</v>
      </c>
      <c r="B93" s="207">
        <v>0.18899853527545929</v>
      </c>
      <c r="C93">
        <v>2</v>
      </c>
    </row>
    <row r="94" spans="1:3" x14ac:dyDescent="0.25">
      <c r="A94" s="1" t="s">
        <v>89</v>
      </c>
      <c r="B94" s="207">
        <v>0.59079772233963013</v>
      </c>
      <c r="C94">
        <v>4</v>
      </c>
    </row>
    <row r="95" spans="1:3" x14ac:dyDescent="0.25">
      <c r="A95" s="1" t="s">
        <v>90</v>
      </c>
      <c r="B95" s="207">
        <v>0.29859575629234308</v>
      </c>
      <c r="C95">
        <v>3</v>
      </c>
    </row>
    <row r="96" spans="1:3" x14ac:dyDescent="0.25">
      <c r="A96" s="1" t="s">
        <v>91</v>
      </c>
      <c r="B96" s="207">
        <v>0.4913044273853302</v>
      </c>
      <c r="C96">
        <v>4</v>
      </c>
    </row>
    <row r="97" spans="1:3" x14ac:dyDescent="0.25">
      <c r="A97" s="1" t="s">
        <v>92</v>
      </c>
      <c r="B97" s="207">
        <v>0.99910652637481689</v>
      </c>
      <c r="C97">
        <v>7</v>
      </c>
    </row>
    <row r="98" spans="1:3" x14ac:dyDescent="0.25">
      <c r="A98" s="1" t="s">
        <v>93</v>
      </c>
      <c r="B98" s="207">
        <v>0</v>
      </c>
      <c r="C98">
        <v>1</v>
      </c>
    </row>
    <row r="99" spans="1:3" x14ac:dyDescent="0.25">
      <c r="A99" s="1" t="s">
        <v>94</v>
      </c>
      <c r="B99" s="207">
        <v>1.000073194503784</v>
      </c>
      <c r="C99">
        <v>7</v>
      </c>
    </row>
    <row r="100" spans="1:3" x14ac:dyDescent="0.25">
      <c r="A100" s="1" t="s">
        <v>95</v>
      </c>
      <c r="B100" s="207">
        <v>0.40728440880775452</v>
      </c>
      <c r="C100">
        <v>3</v>
      </c>
    </row>
    <row r="101" spans="1:3" x14ac:dyDescent="0.25">
      <c r="A101" s="1" t="s">
        <v>96</v>
      </c>
      <c r="B101" s="207">
        <v>0.18809239566326141</v>
      </c>
      <c r="C101">
        <v>2</v>
      </c>
    </row>
    <row r="102" spans="1:3" x14ac:dyDescent="0.25">
      <c r="A102" s="1" t="s">
        <v>97</v>
      </c>
      <c r="B102" s="207">
        <v>0.63233709335327148</v>
      </c>
      <c r="C102">
        <v>5</v>
      </c>
    </row>
    <row r="103" spans="1:3" x14ac:dyDescent="0.25">
      <c r="A103" s="1" t="s">
        <v>98</v>
      </c>
      <c r="B103" s="207">
        <v>0.1204552054405212</v>
      </c>
      <c r="C103">
        <v>1</v>
      </c>
    </row>
    <row r="104" spans="1:3" x14ac:dyDescent="0.25">
      <c r="A104" s="1" t="s">
        <v>99</v>
      </c>
      <c r="B104" s="207">
        <v>0.62319481372833252</v>
      </c>
      <c r="C104">
        <v>5</v>
      </c>
    </row>
    <row r="105" spans="1:3" x14ac:dyDescent="0.25">
      <c r="A105" s="1" t="s">
        <v>100</v>
      </c>
      <c r="B105" s="207">
        <v>0.7004055380821228</v>
      </c>
      <c r="C105">
        <v>5</v>
      </c>
    </row>
    <row r="106" spans="1:3" x14ac:dyDescent="0.25">
      <c r="A106" s="1" t="s">
        <v>101</v>
      </c>
      <c r="B106" s="207">
        <v>0.50295084714889526</v>
      </c>
      <c r="C106">
        <v>4</v>
      </c>
    </row>
    <row r="107" spans="1:3" x14ac:dyDescent="0.25">
      <c r="A107" s="1" t="s">
        <v>102</v>
      </c>
      <c r="B107" s="207">
        <v>5.79422228038311E-2</v>
      </c>
      <c r="C107">
        <v>1</v>
      </c>
    </row>
    <row r="108" spans="1:3" x14ac:dyDescent="0.25">
      <c r="A108" s="1" t="s">
        <v>103</v>
      </c>
      <c r="B108" s="207">
        <v>0.1408960372209549</v>
      </c>
      <c r="C108">
        <v>1</v>
      </c>
    </row>
    <row r="109" spans="1:3" x14ac:dyDescent="0.25">
      <c r="A109" s="1" t="s">
        <v>104</v>
      </c>
      <c r="B109" s="207">
        <v>8.8379688560962677E-2</v>
      </c>
      <c r="C109">
        <v>1</v>
      </c>
    </row>
    <row r="110" spans="1:3" x14ac:dyDescent="0.25">
      <c r="A110" s="1" t="s">
        <v>105</v>
      </c>
      <c r="B110" s="207">
        <v>0.68576550483703613</v>
      </c>
      <c r="C110">
        <v>5</v>
      </c>
    </row>
    <row r="111" spans="1:3" x14ac:dyDescent="0.25">
      <c r="A111" s="1" t="s">
        <v>106</v>
      </c>
      <c r="B111" s="207">
        <v>0.19850412011146551</v>
      </c>
      <c r="C111">
        <v>2</v>
      </c>
    </row>
    <row r="112" spans="1:3" x14ac:dyDescent="0.25">
      <c r="A112" s="1" t="s">
        <v>107</v>
      </c>
      <c r="B112" s="207">
        <v>0.47394365072250372</v>
      </c>
      <c r="C112">
        <v>4</v>
      </c>
    </row>
    <row r="113" spans="1:3" x14ac:dyDescent="0.25">
      <c r="A113" s="1" t="s">
        <v>108</v>
      </c>
      <c r="B113" s="207">
        <v>0</v>
      </c>
      <c r="C113">
        <v>1</v>
      </c>
    </row>
    <row r="114" spans="1:3" x14ac:dyDescent="0.25">
      <c r="A114" s="1" t="s">
        <v>109</v>
      </c>
      <c r="B114" s="207">
        <v>0.70649945735931396</v>
      </c>
      <c r="C114">
        <v>5</v>
      </c>
    </row>
    <row r="115" spans="1:3" x14ac:dyDescent="0.25">
      <c r="A115" s="1" t="s">
        <v>110</v>
      </c>
      <c r="B115" s="207">
        <v>0.74946808815002441</v>
      </c>
      <c r="C115">
        <v>5</v>
      </c>
    </row>
    <row r="116" spans="1:3" x14ac:dyDescent="0.25">
      <c r="A116" s="1" t="s">
        <v>111</v>
      </c>
      <c r="B116" s="207">
        <v>0.33929473161697388</v>
      </c>
      <c r="C116">
        <v>3</v>
      </c>
    </row>
    <row r="117" spans="1:3" x14ac:dyDescent="0.25">
      <c r="A117" s="1" t="s">
        <v>112</v>
      </c>
      <c r="B117" s="207">
        <v>0.90094500780105591</v>
      </c>
      <c r="C117">
        <v>6</v>
      </c>
    </row>
    <row r="118" spans="1:3" x14ac:dyDescent="0.25">
      <c r="A118" s="1" t="s">
        <v>113</v>
      </c>
      <c r="B118" s="207">
        <v>0</v>
      </c>
      <c r="C118">
        <v>1</v>
      </c>
    </row>
    <row r="119" spans="1:3" x14ac:dyDescent="0.25">
      <c r="A119" s="1" t="s">
        <v>114</v>
      </c>
      <c r="B119" s="207">
        <v>0.1751687228679657</v>
      </c>
      <c r="C119">
        <v>2</v>
      </c>
    </row>
    <row r="120" spans="1:3" x14ac:dyDescent="0.25">
      <c r="A120" s="1" t="s">
        <v>115</v>
      </c>
      <c r="B120" s="207">
        <v>0</v>
      </c>
      <c r="C120">
        <v>1</v>
      </c>
    </row>
    <row r="121" spans="1:3" x14ac:dyDescent="0.25">
      <c r="A121" s="1" t="s">
        <v>116</v>
      </c>
      <c r="B121" s="207">
        <v>0.3064253032207489</v>
      </c>
      <c r="C121">
        <v>3</v>
      </c>
    </row>
    <row r="122" spans="1:3" x14ac:dyDescent="0.25">
      <c r="A122" s="1" t="s">
        <v>117</v>
      </c>
      <c r="B122" s="207">
        <v>0.88380920886993408</v>
      </c>
      <c r="C122">
        <v>6</v>
      </c>
    </row>
    <row r="123" spans="1:3" x14ac:dyDescent="0.25">
      <c r="A123" s="1" t="s">
        <v>118</v>
      </c>
      <c r="B123" s="207">
        <v>0.3690284788608551</v>
      </c>
      <c r="C123">
        <v>3</v>
      </c>
    </row>
    <row r="124" spans="1:3" x14ac:dyDescent="0.25">
      <c r="A124" s="1" t="s">
        <v>119</v>
      </c>
      <c r="B124" s="207">
        <v>0.42807650566101069</v>
      </c>
      <c r="C124">
        <v>3</v>
      </c>
    </row>
    <row r="125" spans="1:3" x14ac:dyDescent="0.25">
      <c r="A125" s="1" t="s">
        <v>120</v>
      </c>
      <c r="B125" s="207">
        <v>0</v>
      </c>
      <c r="C125">
        <v>1</v>
      </c>
    </row>
    <row r="126" spans="1:3" x14ac:dyDescent="0.25">
      <c r="A126" s="1" t="s">
        <v>121</v>
      </c>
      <c r="B126" s="207">
        <v>6.5764591097831726E-2</v>
      </c>
      <c r="C126">
        <v>1</v>
      </c>
    </row>
    <row r="127" spans="1:3" x14ac:dyDescent="0.25">
      <c r="A127" s="1" t="s">
        <v>122</v>
      </c>
      <c r="B127" s="207">
        <v>0.85110646486282349</v>
      </c>
      <c r="C127">
        <v>6</v>
      </c>
    </row>
    <row r="128" spans="1:3" x14ac:dyDescent="0.25">
      <c r="A128" s="1" t="s">
        <v>123</v>
      </c>
      <c r="B128" s="207">
        <v>0.27315694093704218</v>
      </c>
      <c r="C128">
        <v>2</v>
      </c>
    </row>
    <row r="129" spans="1:3" x14ac:dyDescent="0.25">
      <c r="A129" s="1" t="s">
        <v>124</v>
      </c>
      <c r="B129" s="207">
        <v>0</v>
      </c>
      <c r="C129">
        <v>1</v>
      </c>
    </row>
    <row r="130" spans="1:3" x14ac:dyDescent="0.25">
      <c r="A130" s="1" t="s">
        <v>125</v>
      </c>
      <c r="B130" s="207">
        <v>1.3675158843398091E-2</v>
      </c>
      <c r="C130">
        <v>1</v>
      </c>
    </row>
    <row r="131" spans="1:3" x14ac:dyDescent="0.25">
      <c r="A131" s="1" t="s">
        <v>126</v>
      </c>
      <c r="B131" s="207">
        <v>0.28694853186607361</v>
      </c>
      <c r="C131">
        <v>2</v>
      </c>
    </row>
    <row r="132" spans="1:3" x14ac:dyDescent="0.25">
      <c r="A132" s="1" t="s">
        <v>127</v>
      </c>
      <c r="B132" s="207">
        <v>0.35844889283180242</v>
      </c>
      <c r="C132">
        <v>3</v>
      </c>
    </row>
    <row r="133" spans="1:3" x14ac:dyDescent="0.25">
      <c r="A133" s="1" t="s">
        <v>128</v>
      </c>
      <c r="B133" s="207">
        <v>0.17551547288894651</v>
      </c>
      <c r="C133">
        <v>2</v>
      </c>
    </row>
    <row r="134" spans="1:3" x14ac:dyDescent="0.25">
      <c r="A134" s="1" t="s">
        <v>129</v>
      </c>
      <c r="B134" s="207">
        <v>7.4546650052070618E-2</v>
      </c>
      <c r="C134">
        <v>1</v>
      </c>
    </row>
    <row r="135" spans="1:3" x14ac:dyDescent="0.25">
      <c r="A135" s="1" t="s">
        <v>130</v>
      </c>
      <c r="B135" s="207">
        <v>0</v>
      </c>
      <c r="C135">
        <v>1</v>
      </c>
    </row>
    <row r="136" spans="1:3" x14ac:dyDescent="0.25">
      <c r="A136" s="1" t="s">
        <v>131</v>
      </c>
      <c r="B136" s="207">
        <v>7.1628350997343659E-4</v>
      </c>
      <c r="C136">
        <v>1</v>
      </c>
    </row>
    <row r="137" spans="1:3" x14ac:dyDescent="0.25">
      <c r="A137" s="1" t="s">
        <v>132</v>
      </c>
      <c r="B137" s="207">
        <v>0.70138877630233765</v>
      </c>
      <c r="C137">
        <v>5</v>
      </c>
    </row>
    <row r="138" spans="1:3" x14ac:dyDescent="0.25">
      <c r="A138" s="1" t="s">
        <v>133</v>
      </c>
      <c r="B138" s="207">
        <v>0.8616558313369751</v>
      </c>
      <c r="C138">
        <v>6</v>
      </c>
    </row>
    <row r="139" spans="1:3" x14ac:dyDescent="0.25">
      <c r="A139" s="1" t="s">
        <v>134</v>
      </c>
      <c r="B139" s="207">
        <v>0.2245994359254837</v>
      </c>
      <c r="C139">
        <v>2</v>
      </c>
    </row>
    <row r="140" spans="1:3" x14ac:dyDescent="0.25">
      <c r="A140" s="1" t="s">
        <v>135</v>
      </c>
      <c r="B140" s="207">
        <v>1.1038860306143761E-2</v>
      </c>
      <c r="C140">
        <v>1</v>
      </c>
    </row>
    <row r="141" spans="1:3" x14ac:dyDescent="0.25">
      <c r="A141" s="1" t="s">
        <v>136</v>
      </c>
      <c r="B141" s="207">
        <v>0</v>
      </c>
      <c r="C141">
        <v>1</v>
      </c>
    </row>
    <row r="142" spans="1:3" x14ac:dyDescent="0.25">
      <c r="A142" s="1" t="s">
        <v>137</v>
      </c>
      <c r="B142" s="207">
        <v>0.15150471031665799</v>
      </c>
      <c r="C142">
        <v>2</v>
      </c>
    </row>
    <row r="143" spans="1:3" x14ac:dyDescent="0.25">
      <c r="A143" s="1" t="s">
        <v>138</v>
      </c>
      <c r="B143" s="207">
        <v>0.66221404075622559</v>
      </c>
      <c r="C143">
        <v>5</v>
      </c>
    </row>
    <row r="144" spans="1:3" x14ac:dyDescent="0.25">
      <c r="A144" s="1" t="s">
        <v>139</v>
      </c>
      <c r="B144" s="207">
        <v>0.49655953049659729</v>
      </c>
      <c r="C144">
        <v>4</v>
      </c>
    </row>
    <row r="145" spans="1:3" x14ac:dyDescent="0.25">
      <c r="A145" s="1" t="s">
        <v>140</v>
      </c>
      <c r="B145" s="207">
        <v>0.65366417169570923</v>
      </c>
      <c r="C145">
        <v>5</v>
      </c>
    </row>
    <row r="146" spans="1:3" x14ac:dyDescent="0.25">
      <c r="A146" s="1" t="s">
        <v>141</v>
      </c>
      <c r="B146" s="207">
        <v>0.50201988220214844</v>
      </c>
      <c r="C146">
        <v>4</v>
      </c>
    </row>
    <row r="147" spans="1:3" x14ac:dyDescent="0.25">
      <c r="A147" s="1" t="s">
        <v>142</v>
      </c>
      <c r="B147" s="207">
        <v>6.6050264285877347E-4</v>
      </c>
      <c r="C147">
        <v>1</v>
      </c>
    </row>
    <row r="148" spans="1:3" x14ac:dyDescent="0.25">
      <c r="A148" s="1" t="s">
        <v>143</v>
      </c>
      <c r="B148" s="207">
        <v>0.83531248569488525</v>
      </c>
      <c r="C148">
        <v>6</v>
      </c>
    </row>
    <row r="149" spans="1:3" x14ac:dyDescent="0.25">
      <c r="A149" s="1" t="s">
        <v>144</v>
      </c>
      <c r="B149" s="207">
        <v>0.90380734205245972</v>
      </c>
      <c r="C149">
        <v>6</v>
      </c>
    </row>
    <row r="150" spans="1:3" x14ac:dyDescent="0.25">
      <c r="A150" s="1" t="s">
        <v>145</v>
      </c>
      <c r="B150" s="207">
        <v>0.7245522141456604</v>
      </c>
      <c r="C150">
        <v>5</v>
      </c>
    </row>
    <row r="151" spans="1:3" x14ac:dyDescent="0.25">
      <c r="A151" s="1" t="s">
        <v>146</v>
      </c>
      <c r="B151" s="207">
        <v>0.99902713298797607</v>
      </c>
      <c r="C151">
        <v>7</v>
      </c>
    </row>
    <row r="152" spans="1:3" x14ac:dyDescent="0.25">
      <c r="A152" s="1" t="s">
        <v>147</v>
      </c>
      <c r="B152" s="207">
        <v>0.60333836078643799</v>
      </c>
      <c r="C152">
        <v>4</v>
      </c>
    </row>
    <row r="153" spans="1:3" x14ac:dyDescent="0.25">
      <c r="A153" s="1" t="s">
        <v>148</v>
      </c>
      <c r="B153" s="207">
        <v>0.61982101202011108</v>
      </c>
      <c r="C153">
        <v>5</v>
      </c>
    </row>
    <row r="154" spans="1:3" x14ac:dyDescent="0.25">
      <c r="A154" s="1" t="s">
        <v>149</v>
      </c>
      <c r="B154" s="207">
        <v>0.92879974842071533</v>
      </c>
      <c r="C154">
        <v>7</v>
      </c>
    </row>
    <row r="155" spans="1:3" x14ac:dyDescent="0.25">
      <c r="A155" s="1" t="s">
        <v>150</v>
      </c>
      <c r="B155" s="207">
        <v>3.3876530826091773E-2</v>
      </c>
      <c r="C155">
        <v>1</v>
      </c>
    </row>
    <row r="156" spans="1:3" x14ac:dyDescent="0.25">
      <c r="A156" s="1" t="s">
        <v>151</v>
      </c>
      <c r="B156" s="207">
        <v>0.21805797517299649</v>
      </c>
      <c r="C156">
        <v>2</v>
      </c>
    </row>
    <row r="157" spans="1:3" x14ac:dyDescent="0.25">
      <c r="A157" s="1" t="s">
        <v>152</v>
      </c>
      <c r="B157" s="207">
        <v>0.61642813682556152</v>
      </c>
      <c r="C157">
        <v>5</v>
      </c>
    </row>
    <row r="158" spans="1:3" x14ac:dyDescent="0.25">
      <c r="A158" s="1" t="s">
        <v>153</v>
      </c>
      <c r="B158" s="207">
        <v>0.611289381980896</v>
      </c>
      <c r="C158">
        <v>5</v>
      </c>
    </row>
    <row r="159" spans="1:3" x14ac:dyDescent="0.25">
      <c r="A159" s="1" t="s">
        <v>154</v>
      </c>
      <c r="B159" s="207">
        <v>0</v>
      </c>
      <c r="C159">
        <v>1</v>
      </c>
    </row>
    <row r="160" spans="1:3" x14ac:dyDescent="0.25">
      <c r="A160" s="1" t="s">
        <v>155</v>
      </c>
      <c r="B160" s="207">
        <v>0.35266768932342529</v>
      </c>
      <c r="C160">
        <v>3</v>
      </c>
    </row>
    <row r="161" spans="1:3" x14ac:dyDescent="0.25">
      <c r="A161" s="1" t="s">
        <v>156</v>
      </c>
      <c r="B161" s="207">
        <v>0.35751989483833307</v>
      </c>
      <c r="C161">
        <v>3</v>
      </c>
    </row>
    <row r="162" spans="1:3" x14ac:dyDescent="0.25">
      <c r="A162" s="1" t="s">
        <v>157</v>
      </c>
      <c r="B162" s="207">
        <v>0.95966511964797974</v>
      </c>
      <c r="C162">
        <v>7</v>
      </c>
    </row>
    <row r="163" spans="1:3" x14ac:dyDescent="0.25">
      <c r="A163" s="1" t="s">
        <v>158</v>
      </c>
      <c r="B163" s="207">
        <v>0.82055246829986572</v>
      </c>
      <c r="C163">
        <v>6</v>
      </c>
    </row>
    <row r="164" spans="1:3" x14ac:dyDescent="0.25">
      <c r="A164" s="1" t="s">
        <v>159</v>
      </c>
      <c r="B164" s="207">
        <v>0.50394147634506226</v>
      </c>
      <c r="C164">
        <v>4</v>
      </c>
    </row>
    <row r="165" spans="1:3" x14ac:dyDescent="0.25">
      <c r="A165" s="1" t="s">
        <v>160</v>
      </c>
      <c r="B165" s="207">
        <v>0.52000373601913452</v>
      </c>
      <c r="C165">
        <v>4</v>
      </c>
    </row>
    <row r="166" spans="1:3" x14ac:dyDescent="0.25">
      <c r="A166" s="1" t="s">
        <v>161</v>
      </c>
      <c r="B166" s="207">
        <v>0.84655630588531494</v>
      </c>
      <c r="C166">
        <v>6</v>
      </c>
    </row>
    <row r="167" spans="1:3" x14ac:dyDescent="0.25">
      <c r="A167" s="1" t="s">
        <v>162</v>
      </c>
      <c r="B167" s="207">
        <v>0.96700042486190796</v>
      </c>
      <c r="C167">
        <v>7</v>
      </c>
    </row>
    <row r="168" spans="1:3" x14ac:dyDescent="0.25">
      <c r="A168" s="1" t="s">
        <v>163</v>
      </c>
      <c r="B168" s="207">
        <v>0.3049386739730835</v>
      </c>
      <c r="C168">
        <v>3</v>
      </c>
    </row>
    <row r="169" spans="1:3" x14ac:dyDescent="0.25">
      <c r="A169" s="1" t="s">
        <v>164</v>
      </c>
      <c r="B169" s="207">
        <v>0.69900268316268921</v>
      </c>
      <c r="C169">
        <v>5</v>
      </c>
    </row>
    <row r="170" spans="1:3" x14ac:dyDescent="0.25">
      <c r="A170" s="1" t="s">
        <v>165</v>
      </c>
      <c r="B170" s="207">
        <v>0.93287354707717896</v>
      </c>
      <c r="C170">
        <v>7</v>
      </c>
    </row>
    <row r="171" spans="1:3" x14ac:dyDescent="0.25">
      <c r="A171" s="1" t="s">
        <v>166</v>
      </c>
      <c r="B171" s="207">
        <v>0.38611689209938049</v>
      </c>
      <c r="C171">
        <v>3</v>
      </c>
    </row>
    <row r="172" spans="1:3" x14ac:dyDescent="0.25">
      <c r="A172" s="1" t="s">
        <v>167</v>
      </c>
      <c r="B172" s="207">
        <v>0.67567801475524902</v>
      </c>
      <c r="C172">
        <v>5</v>
      </c>
    </row>
    <row r="173" spans="1:3" x14ac:dyDescent="0.25">
      <c r="A173" s="1" t="s">
        <v>168</v>
      </c>
      <c r="B173" s="207">
        <v>0.70254170894622803</v>
      </c>
      <c r="C173">
        <v>5</v>
      </c>
    </row>
    <row r="174" spans="1:3" x14ac:dyDescent="0.25">
      <c r="A174" s="1" t="s">
        <v>169</v>
      </c>
      <c r="B174" s="207">
        <v>0.99958395957946777</v>
      </c>
      <c r="C174">
        <v>7</v>
      </c>
    </row>
    <row r="175" spans="1:3" x14ac:dyDescent="0.25">
      <c r="A175" s="1" t="s">
        <v>170</v>
      </c>
      <c r="B175" s="207">
        <v>0.82534927129745483</v>
      </c>
      <c r="C175">
        <v>6</v>
      </c>
    </row>
    <row r="176" spans="1:3" x14ac:dyDescent="0.25">
      <c r="A176" s="1" t="s">
        <v>171</v>
      </c>
      <c r="B176" s="207">
        <v>0.1196967959403992</v>
      </c>
      <c r="C176">
        <v>1</v>
      </c>
    </row>
    <row r="177" spans="1:3" x14ac:dyDescent="0.25">
      <c r="A177" s="1" t="s">
        <v>172</v>
      </c>
      <c r="B177" s="207">
        <v>0.99908947944641113</v>
      </c>
      <c r="C177">
        <v>7</v>
      </c>
    </row>
    <row r="178" spans="1:3" x14ac:dyDescent="0.25">
      <c r="A178" s="1" t="s">
        <v>173</v>
      </c>
      <c r="B178" s="207">
        <v>0.33551299571990972</v>
      </c>
      <c r="C178">
        <v>3</v>
      </c>
    </row>
    <row r="179" spans="1:3" x14ac:dyDescent="0.25">
      <c r="A179" s="1" t="s">
        <v>174</v>
      </c>
      <c r="B179" s="207">
        <v>0.82352572679519653</v>
      </c>
      <c r="C179">
        <v>6</v>
      </c>
    </row>
    <row r="180" spans="1:3" x14ac:dyDescent="0.25">
      <c r="A180" s="1" t="s">
        <v>175</v>
      </c>
      <c r="B180" s="207">
        <v>0.1094203814864159</v>
      </c>
      <c r="C180">
        <v>1</v>
      </c>
    </row>
    <row r="181" spans="1:3" x14ac:dyDescent="0.25">
      <c r="A181" s="1" t="s">
        <v>176</v>
      </c>
      <c r="B181" s="207">
        <v>0.35268089175224299</v>
      </c>
      <c r="C181">
        <v>3</v>
      </c>
    </row>
    <row r="182" spans="1:3" x14ac:dyDescent="0.25">
      <c r="A182" s="1" t="s">
        <v>177</v>
      </c>
      <c r="B182" s="207">
        <v>0.79128783941268921</v>
      </c>
      <c r="C182">
        <v>6</v>
      </c>
    </row>
    <row r="183" spans="1:3" x14ac:dyDescent="0.25">
      <c r="A183" s="1" t="s">
        <v>178</v>
      </c>
      <c r="B183" s="207">
        <v>1.743395067751408E-2</v>
      </c>
      <c r="C183">
        <v>1</v>
      </c>
    </row>
    <row r="184" spans="1:3" x14ac:dyDescent="0.25">
      <c r="A184" s="1" t="s">
        <v>179</v>
      </c>
      <c r="B184" s="207">
        <v>0.67647427320480347</v>
      </c>
      <c r="C184">
        <v>5</v>
      </c>
    </row>
    <row r="185" spans="1:3" x14ac:dyDescent="0.25">
      <c r="A185" s="1" t="s">
        <v>180</v>
      </c>
      <c r="B185" s="207">
        <v>0.70465028285980225</v>
      </c>
      <c r="C185">
        <v>5</v>
      </c>
    </row>
    <row r="186" spans="1:3" x14ac:dyDescent="0.25">
      <c r="A186" s="1" t="s">
        <v>181</v>
      </c>
      <c r="B186" s="207">
        <v>0.99789786338806152</v>
      </c>
      <c r="C186">
        <v>7</v>
      </c>
    </row>
    <row r="187" spans="1:3" x14ac:dyDescent="0.25">
      <c r="A187" s="1" t="s">
        <v>182</v>
      </c>
      <c r="B187" s="207">
        <v>0.43753907084465032</v>
      </c>
      <c r="C187">
        <v>3</v>
      </c>
    </row>
    <row r="188" spans="1:3" x14ac:dyDescent="0.25">
      <c r="A188" s="1" t="s">
        <v>183</v>
      </c>
      <c r="B188" s="207">
        <v>0.69977915287017822</v>
      </c>
      <c r="C188">
        <v>5</v>
      </c>
    </row>
    <row r="189" spans="1:3" x14ac:dyDescent="0.25">
      <c r="A189" s="1" t="s">
        <v>184</v>
      </c>
      <c r="B189" s="207">
        <v>0.1019670441746712</v>
      </c>
      <c r="C189">
        <v>1</v>
      </c>
    </row>
    <row r="190" spans="1:3" x14ac:dyDescent="0.25">
      <c r="A190" s="1" t="s">
        <v>185</v>
      </c>
      <c r="B190" s="207">
        <v>0.50868707895278931</v>
      </c>
      <c r="C190">
        <v>4</v>
      </c>
    </row>
    <row r="191" spans="1:3" x14ac:dyDescent="0.25">
      <c r="A191" s="1" t="s">
        <v>186</v>
      </c>
      <c r="B191" s="207">
        <v>0.99938064813613892</v>
      </c>
      <c r="C191">
        <v>7</v>
      </c>
    </row>
    <row r="192" spans="1:3" x14ac:dyDescent="0.25">
      <c r="A192" s="1" t="s">
        <v>187</v>
      </c>
      <c r="B192" s="207">
        <v>1.000024080276489</v>
      </c>
      <c r="C192">
        <v>7</v>
      </c>
    </row>
    <row r="193" spans="1:3" x14ac:dyDescent="0.25">
      <c r="A193" s="1" t="s">
        <v>188</v>
      </c>
      <c r="B193" s="207">
        <v>0.99965423345565796</v>
      </c>
      <c r="C193">
        <v>7</v>
      </c>
    </row>
    <row r="194" spans="1:3" x14ac:dyDescent="0.25">
      <c r="A194" s="1" t="s">
        <v>189</v>
      </c>
      <c r="B194" s="207">
        <v>0.206482008099556</v>
      </c>
      <c r="C194">
        <v>2</v>
      </c>
    </row>
    <row r="195" spans="1:3" x14ac:dyDescent="0.25">
      <c r="A195" s="1" t="s">
        <v>190</v>
      </c>
      <c r="B195" s="207">
        <v>0.1045098602771759</v>
      </c>
      <c r="C195">
        <v>1</v>
      </c>
    </row>
    <row r="196" spans="1:3" x14ac:dyDescent="0.25">
      <c r="A196" s="1" t="s">
        <v>191</v>
      </c>
      <c r="B196" s="207">
        <v>8.0151617527008057E-2</v>
      </c>
      <c r="C196">
        <v>1</v>
      </c>
    </row>
    <row r="197" spans="1:3" x14ac:dyDescent="0.25">
      <c r="A197" s="1" t="s">
        <v>192</v>
      </c>
      <c r="B197" s="207">
        <v>0.90881001949310303</v>
      </c>
      <c r="C197">
        <v>7</v>
      </c>
    </row>
    <row r="198" spans="1:3" x14ac:dyDescent="0.25">
      <c r="A198" s="1" t="s">
        <v>193</v>
      </c>
      <c r="B198" s="207">
        <v>0.91108763217926025</v>
      </c>
      <c r="C198">
        <v>7</v>
      </c>
    </row>
    <row r="199" spans="1:3" x14ac:dyDescent="0.25">
      <c r="A199" s="1" t="s">
        <v>194</v>
      </c>
      <c r="B199" s="207">
        <v>0.18827782571315771</v>
      </c>
      <c r="C199">
        <v>2</v>
      </c>
    </row>
    <row r="200" spans="1:3" x14ac:dyDescent="0.25">
      <c r="A200" s="1" t="s">
        <v>195</v>
      </c>
      <c r="B200" s="207">
        <v>0.49020272493362432</v>
      </c>
      <c r="C200">
        <v>4</v>
      </c>
    </row>
    <row r="201" spans="1:3" x14ac:dyDescent="0.25">
      <c r="A201" s="1" t="s">
        <v>196</v>
      </c>
      <c r="B201" s="207">
        <v>0.72349613904953003</v>
      </c>
      <c r="C201">
        <v>5</v>
      </c>
    </row>
    <row r="202" spans="1:3" x14ac:dyDescent="0.25">
      <c r="A202" s="1" t="s">
        <v>197</v>
      </c>
      <c r="B202" s="207">
        <v>0.58288335800170898</v>
      </c>
      <c r="C202">
        <v>4</v>
      </c>
    </row>
    <row r="203" spans="1:3" x14ac:dyDescent="0.25">
      <c r="A203" s="1" t="s">
        <v>198</v>
      </c>
      <c r="B203" s="207">
        <v>0.2935478687286377</v>
      </c>
      <c r="C203">
        <v>2</v>
      </c>
    </row>
    <row r="204" spans="1:3" x14ac:dyDescent="0.25">
      <c r="A204" s="1" t="s">
        <v>199</v>
      </c>
      <c r="B204" s="207">
        <v>0.94174140691757202</v>
      </c>
      <c r="C204">
        <v>7</v>
      </c>
    </row>
    <row r="205" spans="1:3" x14ac:dyDescent="0.25">
      <c r="A205" s="1" t="s">
        <v>200</v>
      </c>
      <c r="B205" s="207">
        <v>7.52214714884758E-2</v>
      </c>
      <c r="C205">
        <v>1</v>
      </c>
    </row>
    <row r="206" spans="1:3" x14ac:dyDescent="0.25">
      <c r="A206" s="1" t="s">
        <v>201</v>
      </c>
      <c r="B206" s="207">
        <v>0.58034884929656982</v>
      </c>
      <c r="C206">
        <v>4</v>
      </c>
    </row>
    <row r="207" spans="1:3" x14ac:dyDescent="0.25">
      <c r="A207" s="1" t="s">
        <v>202</v>
      </c>
      <c r="B207" s="207">
        <v>0.99969017505645752</v>
      </c>
      <c r="C207">
        <v>7</v>
      </c>
    </row>
    <row r="208" spans="1:3" x14ac:dyDescent="0.25">
      <c r="A208" s="1" t="s">
        <v>203</v>
      </c>
      <c r="B208" s="207">
        <v>0</v>
      </c>
      <c r="C208">
        <v>1</v>
      </c>
    </row>
  </sheetData>
  <phoneticPr fontId="8" type="noConversion"/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tabSelected="1" workbookViewId="0">
      <selection activeCell="Q15" sqref="Q15"/>
    </sheetView>
  </sheetViews>
  <sheetFormatPr defaultRowHeight="15" x14ac:dyDescent="0.25"/>
  <cols>
    <col min="1" max="1" width="31.7109375" bestFit="1" customWidth="1"/>
    <col min="2" max="2" width="14.85546875" customWidth="1"/>
    <col min="3" max="3" width="14.7109375" customWidth="1"/>
    <col min="4" max="4" width="14" customWidth="1"/>
    <col min="5" max="5" width="15.28515625" customWidth="1"/>
    <col min="6" max="6" width="13.7109375" customWidth="1"/>
    <col min="7" max="7" width="13.5703125" customWidth="1"/>
    <col min="8" max="8" width="13" customWidth="1"/>
    <col min="9" max="9" width="12.5703125" customWidth="1"/>
    <col min="10" max="10" width="12.42578125" customWidth="1"/>
    <col min="11" max="11" width="13.28515625" customWidth="1"/>
    <col min="12" max="12" width="13.28515625" style="47" customWidth="1"/>
    <col min="13" max="13" width="11.28515625" style="11" bestFit="1" customWidth="1"/>
  </cols>
  <sheetData>
    <row r="1" spans="1:14" x14ac:dyDescent="0.25">
      <c r="A1" s="3" t="s">
        <v>280</v>
      </c>
    </row>
    <row r="2" spans="1:14" x14ac:dyDescent="0.25">
      <c r="A2" t="s">
        <v>207</v>
      </c>
      <c r="B2" t="s">
        <v>208</v>
      </c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s="47" t="s">
        <v>270</v>
      </c>
      <c r="M2" s="11" t="s">
        <v>218</v>
      </c>
      <c r="N2" t="s">
        <v>220</v>
      </c>
    </row>
    <row r="3" spans="1:14" x14ac:dyDescent="0.25">
      <c r="A3" s="1" t="s">
        <v>0</v>
      </c>
      <c r="B3" s="13">
        <v>5</v>
      </c>
      <c r="C3" s="206">
        <v>1</v>
      </c>
      <c r="D3" s="206">
        <v>2</v>
      </c>
      <c r="E3" s="206">
        <v>5</v>
      </c>
      <c r="F3" s="11">
        <f>(Tabulka1[[#This Row],[Body2]]+Tabulka1[[#This Row],[Body1]])/2</f>
        <v>6.5</v>
      </c>
      <c r="G3" s="11">
        <v>3</v>
      </c>
      <c r="H3" s="206">
        <v>1</v>
      </c>
      <c r="I3" s="206">
        <v>4</v>
      </c>
      <c r="J3" s="206">
        <v>3</v>
      </c>
      <c r="K3">
        <v>0</v>
      </c>
      <c r="L3" s="206">
        <v>7</v>
      </c>
      <c r="M3" s="11">
        <f>SUM(Tabulka511[[#This Row],[Indikátor č. 1]:[Indikátor č. 11]])</f>
        <v>37.5</v>
      </c>
      <c r="N3" t="s">
        <v>296</v>
      </c>
    </row>
    <row r="4" spans="1:14" x14ac:dyDescent="0.25">
      <c r="A4" s="1" t="s">
        <v>1</v>
      </c>
      <c r="B4" s="13">
        <v>5</v>
      </c>
      <c r="C4" s="206">
        <v>6</v>
      </c>
      <c r="D4" s="206">
        <v>2</v>
      </c>
      <c r="E4" s="206">
        <v>5</v>
      </c>
      <c r="F4" s="11">
        <f>(Tabulka1[[#This Row],[Body2]]+Tabulka1[[#This Row],[Body1]])/2</f>
        <v>7</v>
      </c>
      <c r="G4" s="11">
        <v>3</v>
      </c>
      <c r="H4" s="206">
        <v>4</v>
      </c>
      <c r="I4" s="206">
        <v>5</v>
      </c>
      <c r="J4" s="206">
        <v>5</v>
      </c>
      <c r="K4">
        <v>0</v>
      </c>
      <c r="L4" s="206">
        <v>2</v>
      </c>
      <c r="M4" s="11">
        <f>SUM(Tabulka511[[#This Row],[Indikátor č. 1]:[Indikátor č. 11]])</f>
        <v>44</v>
      </c>
      <c r="N4" t="s">
        <v>296</v>
      </c>
    </row>
    <row r="5" spans="1:14" x14ac:dyDescent="0.25">
      <c r="A5" s="1" t="s">
        <v>2</v>
      </c>
      <c r="B5" s="13">
        <v>5</v>
      </c>
      <c r="C5" s="206">
        <v>6</v>
      </c>
      <c r="D5" s="206">
        <v>1</v>
      </c>
      <c r="E5" s="206">
        <v>5</v>
      </c>
      <c r="F5" s="11">
        <f>(Tabulka1[[#This Row],[Body2]]+Tabulka1[[#This Row],[Body1]])/2</f>
        <v>6</v>
      </c>
      <c r="G5" s="11">
        <v>2</v>
      </c>
      <c r="H5" s="206">
        <v>5</v>
      </c>
      <c r="I5" s="206">
        <v>5</v>
      </c>
      <c r="J5" s="206">
        <v>5</v>
      </c>
      <c r="K5">
        <v>0</v>
      </c>
      <c r="L5" s="206">
        <v>6</v>
      </c>
      <c r="M5" s="11">
        <f>SUM(Tabulka511[[#This Row],[Indikátor č. 1]:[Indikátor č. 11]])</f>
        <v>46</v>
      </c>
      <c r="N5" t="s">
        <v>296</v>
      </c>
    </row>
    <row r="6" spans="1:14" x14ac:dyDescent="0.25">
      <c r="A6" s="1" t="s">
        <v>3</v>
      </c>
      <c r="B6" s="13">
        <v>5</v>
      </c>
      <c r="C6" s="206">
        <v>2</v>
      </c>
      <c r="D6" s="206">
        <v>2</v>
      </c>
      <c r="E6" s="206">
        <v>5</v>
      </c>
      <c r="F6" s="11">
        <f>(Tabulka1[[#This Row],[Body2]]+Tabulka1[[#This Row],[Body1]])/2</f>
        <v>5.5</v>
      </c>
      <c r="G6" s="11">
        <v>4</v>
      </c>
      <c r="H6" s="206">
        <v>1</v>
      </c>
      <c r="I6" s="206">
        <v>4</v>
      </c>
      <c r="J6" s="206">
        <v>4</v>
      </c>
      <c r="K6">
        <v>0</v>
      </c>
      <c r="L6" s="206">
        <v>4</v>
      </c>
      <c r="M6" s="11">
        <f>SUM(Tabulka511[[#This Row],[Indikátor č. 1]:[Indikátor č. 11]])</f>
        <v>36.5</v>
      </c>
      <c r="N6" t="s">
        <v>296</v>
      </c>
    </row>
    <row r="7" spans="1:14" x14ac:dyDescent="0.25">
      <c r="A7" s="1" t="s">
        <v>4</v>
      </c>
      <c r="B7" s="13">
        <v>5</v>
      </c>
      <c r="C7" s="206">
        <v>4</v>
      </c>
      <c r="D7" s="206">
        <v>1</v>
      </c>
      <c r="E7" s="206">
        <v>5</v>
      </c>
      <c r="F7" s="11">
        <f>(Tabulka1[[#This Row],[Body2]]+Tabulka1[[#This Row],[Body1]])/2</f>
        <v>5.5</v>
      </c>
      <c r="G7" s="11">
        <v>2</v>
      </c>
      <c r="H7" s="206">
        <v>3</v>
      </c>
      <c r="I7" s="206">
        <v>6</v>
      </c>
      <c r="J7" s="206">
        <v>6</v>
      </c>
      <c r="K7">
        <v>0</v>
      </c>
      <c r="L7" s="206">
        <v>3</v>
      </c>
      <c r="M7" s="11">
        <f>SUM(Tabulka511[[#This Row],[Indikátor č. 1]:[Indikátor č. 11]])</f>
        <v>40.5</v>
      </c>
      <c r="N7" t="s">
        <v>296</v>
      </c>
    </row>
    <row r="8" spans="1:14" x14ac:dyDescent="0.25">
      <c r="A8" s="1" t="s">
        <v>5</v>
      </c>
      <c r="B8" s="13">
        <v>5</v>
      </c>
      <c r="C8" s="206">
        <v>7</v>
      </c>
      <c r="D8" s="206">
        <v>1</v>
      </c>
      <c r="E8" s="206">
        <v>5</v>
      </c>
      <c r="F8" s="11">
        <f>(Tabulka1[[#This Row],[Body2]]+Tabulka1[[#This Row],[Body1]])/2</f>
        <v>7</v>
      </c>
      <c r="G8" s="11">
        <v>2</v>
      </c>
      <c r="H8" s="206">
        <v>4</v>
      </c>
      <c r="I8" s="206">
        <v>2</v>
      </c>
      <c r="J8" s="206">
        <v>5</v>
      </c>
      <c r="K8">
        <v>0</v>
      </c>
      <c r="L8" s="206">
        <v>5</v>
      </c>
      <c r="M8" s="11">
        <f>SUM(Tabulka511[[#This Row],[Indikátor č. 1]:[Indikátor č. 11]])</f>
        <v>43</v>
      </c>
      <c r="N8" t="s">
        <v>296</v>
      </c>
    </row>
    <row r="9" spans="1:14" x14ac:dyDescent="0.25">
      <c r="A9" s="1" t="s">
        <v>6</v>
      </c>
      <c r="B9" s="13">
        <v>5</v>
      </c>
      <c r="C9" s="206">
        <v>4</v>
      </c>
      <c r="D9" s="206">
        <v>2</v>
      </c>
      <c r="E9" s="206">
        <v>5</v>
      </c>
      <c r="F9" s="11">
        <f>(Tabulka1[[#This Row],[Body2]]+Tabulka1[[#This Row],[Body1]])/2</f>
        <v>7</v>
      </c>
      <c r="G9" s="11">
        <v>3</v>
      </c>
      <c r="H9" s="206">
        <v>2</v>
      </c>
      <c r="I9" s="206">
        <v>3</v>
      </c>
      <c r="J9" s="206">
        <v>2</v>
      </c>
      <c r="K9">
        <v>0</v>
      </c>
      <c r="L9" s="206">
        <v>4</v>
      </c>
      <c r="M9" s="11">
        <f>SUM(Tabulka511[[#This Row],[Indikátor č. 1]:[Indikátor č. 11]])</f>
        <v>37</v>
      </c>
      <c r="N9" t="s">
        <v>296</v>
      </c>
    </row>
    <row r="10" spans="1:14" x14ac:dyDescent="0.25">
      <c r="A10" s="1" t="s">
        <v>7</v>
      </c>
      <c r="B10" s="13">
        <v>5</v>
      </c>
      <c r="C10" s="206">
        <v>6</v>
      </c>
      <c r="D10" s="206">
        <v>1</v>
      </c>
      <c r="E10" s="206">
        <v>5</v>
      </c>
      <c r="F10" s="11">
        <f>(Tabulka1[[#This Row],[Body2]]+Tabulka1[[#This Row],[Body1]])/2</f>
        <v>6.5</v>
      </c>
      <c r="G10" s="11">
        <v>1</v>
      </c>
      <c r="H10" s="206">
        <v>2</v>
      </c>
      <c r="I10" s="206">
        <v>4</v>
      </c>
      <c r="J10" s="206">
        <v>4</v>
      </c>
      <c r="K10">
        <v>0</v>
      </c>
      <c r="L10" s="206">
        <v>3</v>
      </c>
      <c r="M10" s="11">
        <f>SUM(Tabulka511[[#This Row],[Indikátor č. 1]:[Indikátor č. 11]])</f>
        <v>37.5</v>
      </c>
      <c r="N10" t="s">
        <v>296</v>
      </c>
    </row>
    <row r="11" spans="1:14" x14ac:dyDescent="0.25">
      <c r="A11" s="1" t="s">
        <v>8</v>
      </c>
      <c r="B11" s="13">
        <v>5</v>
      </c>
      <c r="C11" s="206">
        <v>4</v>
      </c>
      <c r="D11" s="206">
        <v>1</v>
      </c>
      <c r="E11" s="206">
        <v>5</v>
      </c>
      <c r="F11" s="11">
        <f>(Tabulka1[[#This Row],[Body2]]+Tabulka1[[#This Row],[Body1]])/2</f>
        <v>3.5</v>
      </c>
      <c r="G11" s="11">
        <v>3</v>
      </c>
      <c r="H11" s="206">
        <v>3</v>
      </c>
      <c r="I11" s="206">
        <v>6</v>
      </c>
      <c r="J11" s="206">
        <v>6</v>
      </c>
      <c r="K11">
        <v>0</v>
      </c>
      <c r="L11" s="206">
        <v>1</v>
      </c>
      <c r="M11" s="11">
        <f>SUM(Tabulka511[[#This Row],[Indikátor č. 1]:[Indikátor č. 11]])</f>
        <v>37.5</v>
      </c>
      <c r="N11" t="s">
        <v>296</v>
      </c>
    </row>
    <row r="12" spans="1:14" x14ac:dyDescent="0.25">
      <c r="A12" s="1" t="s">
        <v>9</v>
      </c>
      <c r="B12" s="13">
        <v>5</v>
      </c>
      <c r="C12" s="206">
        <v>7</v>
      </c>
      <c r="D12" s="206">
        <v>1</v>
      </c>
      <c r="E12" s="206">
        <v>5</v>
      </c>
      <c r="F12" s="11">
        <f>(Tabulka1[[#This Row],[Body2]]+Tabulka1[[#This Row],[Body1]])/2</f>
        <v>5</v>
      </c>
      <c r="G12" s="11">
        <v>3</v>
      </c>
      <c r="H12" s="206">
        <v>3</v>
      </c>
      <c r="I12" s="206">
        <v>2</v>
      </c>
      <c r="J12" s="206">
        <v>5</v>
      </c>
      <c r="K12">
        <v>0</v>
      </c>
      <c r="L12" s="206">
        <v>5</v>
      </c>
      <c r="M12" s="11">
        <f>SUM(Tabulka511[[#This Row],[Indikátor č. 1]:[Indikátor č. 11]])</f>
        <v>41</v>
      </c>
      <c r="N12" t="s">
        <v>296</v>
      </c>
    </row>
    <row r="13" spans="1:14" x14ac:dyDescent="0.25">
      <c r="A13" s="2" t="s">
        <v>204</v>
      </c>
      <c r="B13" s="13">
        <v>5</v>
      </c>
      <c r="C13" s="206">
        <v>6</v>
      </c>
      <c r="D13" s="206">
        <v>1</v>
      </c>
      <c r="E13" s="206">
        <v>5</v>
      </c>
      <c r="F13" s="11">
        <f>(Tabulka1[[#This Row],[Body2]]+Tabulka1[[#This Row],[Body1]])/2</f>
        <v>7</v>
      </c>
      <c r="G13" s="11">
        <v>1</v>
      </c>
      <c r="H13" s="206">
        <v>6</v>
      </c>
      <c r="I13" s="206">
        <v>6</v>
      </c>
      <c r="J13" s="206">
        <v>5</v>
      </c>
      <c r="K13">
        <v>0</v>
      </c>
      <c r="L13" s="206">
        <v>1</v>
      </c>
      <c r="M13" s="11">
        <f>SUM(Tabulka511[[#This Row],[Indikátor č. 1]:[Indikátor č. 11]])</f>
        <v>43</v>
      </c>
      <c r="N13" t="s">
        <v>296</v>
      </c>
    </row>
    <row r="14" spans="1:14" x14ac:dyDescent="0.25">
      <c r="A14" s="1" t="s">
        <v>10</v>
      </c>
      <c r="B14" s="13">
        <v>5</v>
      </c>
      <c r="C14" s="206">
        <v>7</v>
      </c>
      <c r="D14" s="206">
        <v>7</v>
      </c>
      <c r="E14" s="206">
        <v>5</v>
      </c>
      <c r="F14" s="11">
        <f>(Tabulka1[[#This Row],[Body2]]+Tabulka1[[#This Row],[Body1]])/2</f>
        <v>5</v>
      </c>
      <c r="G14" s="11">
        <v>7</v>
      </c>
      <c r="H14" s="206">
        <v>7</v>
      </c>
      <c r="I14" s="206">
        <v>6</v>
      </c>
      <c r="J14" s="206">
        <v>6</v>
      </c>
      <c r="K14">
        <v>0</v>
      </c>
      <c r="L14" s="206">
        <v>1</v>
      </c>
      <c r="M14" s="11">
        <f>SUM(Tabulka511[[#This Row],[Indikátor č. 1]:[Indikátor č. 11]])</f>
        <v>56</v>
      </c>
      <c r="N14" t="s">
        <v>296</v>
      </c>
    </row>
    <row r="15" spans="1:14" x14ac:dyDescent="0.25">
      <c r="A15" s="1" t="s">
        <v>11</v>
      </c>
      <c r="B15" s="13">
        <v>5</v>
      </c>
      <c r="C15" s="206">
        <v>6</v>
      </c>
      <c r="D15" s="206">
        <v>2</v>
      </c>
      <c r="E15" s="206">
        <v>5</v>
      </c>
      <c r="F15" s="11">
        <f>(Tabulka1[[#This Row],[Body2]]+Tabulka1[[#This Row],[Body1]])/2</f>
        <v>4</v>
      </c>
      <c r="G15" s="11">
        <v>3</v>
      </c>
      <c r="H15" s="206">
        <v>1</v>
      </c>
      <c r="I15" s="206">
        <v>1</v>
      </c>
      <c r="J15" s="206">
        <v>2</v>
      </c>
      <c r="K15">
        <v>0</v>
      </c>
      <c r="L15" s="206">
        <v>7</v>
      </c>
      <c r="M15" s="11">
        <f>SUM(Tabulka511[[#This Row],[Indikátor č. 1]:[Indikátor č. 11]])</f>
        <v>36</v>
      </c>
      <c r="N15" t="s">
        <v>296</v>
      </c>
    </row>
    <row r="16" spans="1:14" x14ac:dyDescent="0.25">
      <c r="A16" s="1" t="s">
        <v>12</v>
      </c>
      <c r="B16" s="13">
        <v>5</v>
      </c>
      <c r="C16" s="206">
        <v>4</v>
      </c>
      <c r="D16" s="206">
        <v>2</v>
      </c>
      <c r="E16" s="206">
        <v>5</v>
      </c>
      <c r="F16" s="11">
        <f>(Tabulka1[[#This Row],[Body2]]+Tabulka1[[#This Row],[Body1]])/2</f>
        <v>3.5</v>
      </c>
      <c r="G16" s="11">
        <v>3</v>
      </c>
      <c r="H16" s="206">
        <v>2</v>
      </c>
      <c r="I16" s="206">
        <v>2</v>
      </c>
      <c r="J16" s="206">
        <v>3</v>
      </c>
      <c r="K16">
        <v>0</v>
      </c>
      <c r="L16" s="206">
        <v>6</v>
      </c>
      <c r="M16" s="11">
        <f>SUM(Tabulka511[[#This Row],[Indikátor č. 1]:[Indikátor č. 11]])</f>
        <v>35.5</v>
      </c>
      <c r="N16" t="s">
        <v>296</v>
      </c>
    </row>
    <row r="17" spans="1:14" x14ac:dyDescent="0.25">
      <c r="A17" s="1" t="s">
        <v>13</v>
      </c>
      <c r="B17" s="13">
        <v>5</v>
      </c>
      <c r="C17" s="206">
        <v>7</v>
      </c>
      <c r="D17" s="206">
        <v>2</v>
      </c>
      <c r="E17" s="206">
        <v>5</v>
      </c>
      <c r="F17" s="11">
        <f>(Tabulka1[[#This Row],[Body2]]+Tabulka1[[#This Row],[Body1]])/2</f>
        <v>6</v>
      </c>
      <c r="G17" s="11">
        <v>3</v>
      </c>
      <c r="H17" s="206">
        <v>3</v>
      </c>
      <c r="I17" s="206">
        <v>5</v>
      </c>
      <c r="J17" s="206">
        <v>6</v>
      </c>
      <c r="K17">
        <v>0</v>
      </c>
      <c r="L17" s="206">
        <v>1</v>
      </c>
      <c r="M17" s="11">
        <f>SUM(Tabulka511[[#This Row],[Indikátor č. 1]:[Indikátor č. 11]])</f>
        <v>43</v>
      </c>
      <c r="N17" t="s">
        <v>296</v>
      </c>
    </row>
    <row r="18" spans="1:14" x14ac:dyDescent="0.25">
      <c r="A18" s="1" t="s">
        <v>14</v>
      </c>
      <c r="B18" s="13">
        <v>5</v>
      </c>
      <c r="C18" s="206">
        <v>7</v>
      </c>
      <c r="D18" s="206">
        <v>1</v>
      </c>
      <c r="E18" s="206">
        <v>5</v>
      </c>
      <c r="F18" s="11">
        <f>(Tabulka1[[#This Row],[Body2]]+Tabulka1[[#This Row],[Body1]])/2</f>
        <v>6</v>
      </c>
      <c r="G18" s="11">
        <v>2</v>
      </c>
      <c r="H18" s="206">
        <v>3</v>
      </c>
      <c r="I18" s="206">
        <v>2</v>
      </c>
      <c r="J18" s="206">
        <v>3</v>
      </c>
      <c r="K18">
        <v>0</v>
      </c>
      <c r="L18" s="206">
        <v>2</v>
      </c>
      <c r="M18" s="11">
        <f>SUM(Tabulka511[[#This Row],[Indikátor č. 1]:[Indikátor č. 11]])</f>
        <v>36</v>
      </c>
      <c r="N18" t="s">
        <v>297</v>
      </c>
    </row>
    <row r="19" spans="1:14" x14ac:dyDescent="0.25">
      <c r="A19" s="1" t="s">
        <v>15</v>
      </c>
      <c r="B19" s="13">
        <v>5</v>
      </c>
      <c r="C19" s="206">
        <v>5</v>
      </c>
      <c r="D19" s="206">
        <v>1</v>
      </c>
      <c r="E19" s="206">
        <v>5</v>
      </c>
      <c r="F19" s="11">
        <f>(Tabulka1[[#This Row],[Body2]]+Tabulka1[[#This Row],[Body1]])/2</f>
        <v>5.5</v>
      </c>
      <c r="G19" s="11">
        <v>2</v>
      </c>
      <c r="H19" s="206">
        <v>2</v>
      </c>
      <c r="I19" s="206">
        <v>3</v>
      </c>
      <c r="J19" s="206">
        <v>2</v>
      </c>
      <c r="K19">
        <v>0</v>
      </c>
      <c r="L19" s="206">
        <v>6</v>
      </c>
      <c r="M19" s="11">
        <f>SUM(Tabulka511[[#This Row],[Indikátor č. 1]:[Indikátor č. 11]])</f>
        <v>36.5</v>
      </c>
      <c r="N19" t="s">
        <v>296</v>
      </c>
    </row>
    <row r="20" spans="1:14" x14ac:dyDescent="0.25">
      <c r="A20" s="1" t="s">
        <v>16</v>
      </c>
      <c r="B20" s="13">
        <v>5</v>
      </c>
      <c r="C20" s="206">
        <v>5</v>
      </c>
      <c r="D20" s="206">
        <v>1</v>
      </c>
      <c r="E20" s="206">
        <v>5</v>
      </c>
      <c r="F20" s="11">
        <f>(Tabulka1[[#This Row],[Body2]]+Tabulka1[[#This Row],[Body1]])/2</f>
        <v>6.5</v>
      </c>
      <c r="G20" s="11">
        <v>2</v>
      </c>
      <c r="H20" s="206">
        <v>3</v>
      </c>
      <c r="I20" s="206">
        <v>1</v>
      </c>
      <c r="J20" s="206">
        <v>2</v>
      </c>
      <c r="K20">
        <v>0</v>
      </c>
      <c r="L20" s="206">
        <v>4</v>
      </c>
      <c r="M20" s="11">
        <f>SUM(Tabulka511[[#This Row],[Indikátor č. 1]:[Indikátor č. 11]])</f>
        <v>34.5</v>
      </c>
      <c r="N20" t="s">
        <v>297</v>
      </c>
    </row>
    <row r="21" spans="1:14" x14ac:dyDescent="0.25">
      <c r="A21" s="1" t="s">
        <v>17</v>
      </c>
      <c r="B21" s="13">
        <v>5</v>
      </c>
      <c r="C21" s="206">
        <v>6</v>
      </c>
      <c r="D21" s="206">
        <v>2</v>
      </c>
      <c r="E21" s="206">
        <v>5</v>
      </c>
      <c r="F21" s="11">
        <f>(Tabulka1[[#This Row],[Body2]]+Tabulka1[[#This Row],[Body1]])/2</f>
        <v>6.5</v>
      </c>
      <c r="G21" s="11">
        <v>3</v>
      </c>
      <c r="H21" s="206">
        <v>3</v>
      </c>
      <c r="I21" s="206">
        <v>2</v>
      </c>
      <c r="J21" s="206">
        <v>4</v>
      </c>
      <c r="K21">
        <v>0</v>
      </c>
      <c r="L21" s="206">
        <v>2</v>
      </c>
      <c r="M21" s="11">
        <f>SUM(Tabulka511[[#This Row],[Indikátor č. 1]:[Indikátor č. 11]])</f>
        <v>38.5</v>
      </c>
      <c r="N21" t="s">
        <v>296</v>
      </c>
    </row>
    <row r="22" spans="1:14" x14ac:dyDescent="0.25">
      <c r="A22" s="1" t="s">
        <v>18</v>
      </c>
      <c r="B22" s="13">
        <v>5</v>
      </c>
      <c r="C22" s="206">
        <v>6</v>
      </c>
      <c r="D22" s="206">
        <v>1</v>
      </c>
      <c r="E22" s="206">
        <v>5</v>
      </c>
      <c r="F22" s="11">
        <f>(Tabulka1[[#This Row],[Body2]]+Tabulka1[[#This Row],[Body1]])/2</f>
        <v>7</v>
      </c>
      <c r="G22" s="11">
        <v>1</v>
      </c>
      <c r="H22" s="206">
        <v>7</v>
      </c>
      <c r="I22" s="206">
        <v>6</v>
      </c>
      <c r="J22" s="206">
        <v>5</v>
      </c>
      <c r="K22">
        <v>0</v>
      </c>
      <c r="L22" s="206">
        <v>3</v>
      </c>
      <c r="M22" s="11">
        <f>SUM(Tabulka511[[#This Row],[Indikátor č. 1]:[Indikátor č. 11]])</f>
        <v>46</v>
      </c>
      <c r="N22" t="s">
        <v>296</v>
      </c>
    </row>
    <row r="23" spans="1:14" x14ac:dyDescent="0.25">
      <c r="A23" s="1" t="s">
        <v>19</v>
      </c>
      <c r="B23" s="13">
        <v>5</v>
      </c>
      <c r="C23" s="206">
        <v>3</v>
      </c>
      <c r="D23" s="206">
        <v>2</v>
      </c>
      <c r="E23" s="206">
        <v>5</v>
      </c>
      <c r="F23" s="11">
        <f>(Tabulka1[[#This Row],[Body2]]+Tabulka1[[#This Row],[Body1]])/2</f>
        <v>6.5</v>
      </c>
      <c r="G23" s="11">
        <v>3</v>
      </c>
      <c r="H23" s="206">
        <v>2</v>
      </c>
      <c r="I23" s="206">
        <v>3</v>
      </c>
      <c r="J23" s="206">
        <v>4</v>
      </c>
      <c r="K23">
        <v>0</v>
      </c>
      <c r="L23" s="206">
        <v>7</v>
      </c>
      <c r="M23" s="11">
        <f>SUM(Tabulka511[[#This Row],[Indikátor č. 1]:[Indikátor č. 11]])</f>
        <v>40.5</v>
      </c>
      <c r="N23" t="s">
        <v>296</v>
      </c>
    </row>
    <row r="24" spans="1:14" x14ac:dyDescent="0.25">
      <c r="A24" s="1" t="s">
        <v>20</v>
      </c>
      <c r="B24" s="13">
        <v>5</v>
      </c>
      <c r="C24" s="206">
        <v>5</v>
      </c>
      <c r="D24" s="206">
        <v>1</v>
      </c>
      <c r="E24" s="206">
        <v>5</v>
      </c>
      <c r="F24" s="11">
        <f>(Tabulka1[[#This Row],[Body2]]+Tabulka1[[#This Row],[Body1]])/2</f>
        <v>6.5</v>
      </c>
      <c r="G24" s="11">
        <v>4</v>
      </c>
      <c r="H24" s="206">
        <v>2</v>
      </c>
      <c r="I24" s="206">
        <v>4</v>
      </c>
      <c r="J24" s="206">
        <v>6</v>
      </c>
      <c r="K24">
        <v>0</v>
      </c>
      <c r="L24" s="206">
        <v>4</v>
      </c>
      <c r="M24" s="11">
        <f>SUM(Tabulka511[[#This Row],[Indikátor č. 1]:[Indikátor č. 11]])</f>
        <v>42.5</v>
      </c>
      <c r="N24" t="s">
        <v>296</v>
      </c>
    </row>
    <row r="25" spans="1:14" x14ac:dyDescent="0.25">
      <c r="A25" s="1" t="s">
        <v>21</v>
      </c>
      <c r="B25" s="13">
        <v>5</v>
      </c>
      <c r="C25" s="206">
        <v>4</v>
      </c>
      <c r="D25" s="206">
        <v>2</v>
      </c>
      <c r="E25" s="206">
        <v>5</v>
      </c>
      <c r="F25" s="11">
        <f>(Tabulka1[[#This Row],[Body2]]+Tabulka1[[#This Row],[Body1]])/2</f>
        <v>6.5</v>
      </c>
      <c r="G25" s="11">
        <v>5</v>
      </c>
      <c r="H25" s="206">
        <v>5</v>
      </c>
      <c r="I25" s="206">
        <v>5</v>
      </c>
      <c r="J25" s="206">
        <v>5</v>
      </c>
      <c r="K25">
        <v>0</v>
      </c>
      <c r="L25" s="206">
        <v>4</v>
      </c>
      <c r="M25" s="11">
        <f>SUM(Tabulka511[[#This Row],[Indikátor č. 1]:[Indikátor č. 11]])</f>
        <v>46.5</v>
      </c>
      <c r="N25" t="s">
        <v>296</v>
      </c>
    </row>
    <row r="26" spans="1:14" x14ac:dyDescent="0.25">
      <c r="A26" s="1" t="s">
        <v>22</v>
      </c>
      <c r="B26" s="13">
        <v>5</v>
      </c>
      <c r="C26" s="206">
        <v>6</v>
      </c>
      <c r="D26" s="206">
        <v>1</v>
      </c>
      <c r="E26" s="206">
        <v>5</v>
      </c>
      <c r="F26" s="11">
        <f>(Tabulka1[[#This Row],[Body2]]+Tabulka1[[#This Row],[Body1]])/2</f>
        <v>6</v>
      </c>
      <c r="G26" s="11">
        <v>2</v>
      </c>
      <c r="H26" s="206">
        <v>4</v>
      </c>
      <c r="I26" s="206">
        <v>6</v>
      </c>
      <c r="J26" s="206">
        <v>5</v>
      </c>
      <c r="K26">
        <v>0</v>
      </c>
      <c r="L26" s="206">
        <v>1</v>
      </c>
      <c r="M26" s="11">
        <f>SUM(Tabulka511[[#This Row],[Indikátor č. 1]:[Indikátor č. 11]])</f>
        <v>41</v>
      </c>
      <c r="N26" t="s">
        <v>296</v>
      </c>
    </row>
    <row r="27" spans="1:14" x14ac:dyDescent="0.25">
      <c r="A27" s="1" t="s">
        <v>23</v>
      </c>
      <c r="B27" s="13">
        <v>5</v>
      </c>
      <c r="C27" s="206">
        <v>4</v>
      </c>
      <c r="D27" s="206">
        <v>3</v>
      </c>
      <c r="E27" s="206">
        <v>5</v>
      </c>
      <c r="F27" s="11">
        <f>(Tabulka1[[#This Row],[Body2]]+Tabulka1[[#This Row],[Body1]])/2</f>
        <v>5</v>
      </c>
      <c r="G27" s="11">
        <v>3</v>
      </c>
      <c r="H27" s="206">
        <v>3</v>
      </c>
      <c r="I27" s="206">
        <v>3</v>
      </c>
      <c r="J27" s="206">
        <v>3</v>
      </c>
      <c r="K27">
        <v>0</v>
      </c>
      <c r="L27" s="206">
        <v>7</v>
      </c>
      <c r="M27" s="11">
        <f>SUM(Tabulka511[[#This Row],[Indikátor č. 1]:[Indikátor č. 11]])</f>
        <v>41</v>
      </c>
      <c r="N27" t="s">
        <v>296</v>
      </c>
    </row>
    <row r="28" spans="1:14" x14ac:dyDescent="0.25">
      <c r="A28" s="1" t="s">
        <v>24</v>
      </c>
      <c r="B28" s="13">
        <v>5</v>
      </c>
      <c r="C28" s="206">
        <v>4</v>
      </c>
      <c r="D28" s="206">
        <v>1</v>
      </c>
      <c r="E28" s="206">
        <v>5</v>
      </c>
      <c r="F28" s="11">
        <f>(Tabulka1[[#This Row],[Body2]]+Tabulka1[[#This Row],[Body1]])/2</f>
        <v>3.5</v>
      </c>
      <c r="G28" s="11">
        <v>3</v>
      </c>
      <c r="H28" s="206">
        <v>4</v>
      </c>
      <c r="I28" s="206">
        <v>6</v>
      </c>
      <c r="J28" s="206">
        <v>5</v>
      </c>
      <c r="K28">
        <v>0</v>
      </c>
      <c r="L28" s="206">
        <v>1</v>
      </c>
      <c r="M28" s="11">
        <f>SUM(Tabulka511[[#This Row],[Indikátor č. 1]:[Indikátor č. 11]])</f>
        <v>37.5</v>
      </c>
      <c r="N28" t="s">
        <v>296</v>
      </c>
    </row>
    <row r="29" spans="1:14" x14ac:dyDescent="0.25">
      <c r="A29" s="1" t="s">
        <v>25</v>
      </c>
      <c r="B29" s="13">
        <v>5</v>
      </c>
      <c r="C29" s="206">
        <v>6</v>
      </c>
      <c r="D29" s="206">
        <v>2</v>
      </c>
      <c r="E29" s="206">
        <v>5</v>
      </c>
      <c r="F29" s="11">
        <f>(Tabulka1[[#This Row],[Body2]]+Tabulka1[[#This Row],[Body1]])/2</f>
        <v>6.5</v>
      </c>
      <c r="G29" s="11">
        <v>3</v>
      </c>
      <c r="H29" s="206">
        <v>2</v>
      </c>
      <c r="I29" s="206">
        <v>4</v>
      </c>
      <c r="J29" s="206">
        <v>1</v>
      </c>
      <c r="K29">
        <v>0</v>
      </c>
      <c r="L29" s="206">
        <v>3</v>
      </c>
      <c r="M29" s="11">
        <f>SUM(Tabulka511[[#This Row],[Indikátor č. 1]:[Indikátor č. 11]])</f>
        <v>37.5</v>
      </c>
      <c r="N29" t="s">
        <v>296</v>
      </c>
    </row>
    <row r="30" spans="1:14" x14ac:dyDescent="0.25">
      <c r="A30" s="1" t="s">
        <v>26</v>
      </c>
      <c r="B30" s="13">
        <v>5</v>
      </c>
      <c r="C30" s="206">
        <v>4</v>
      </c>
      <c r="D30" s="206">
        <v>1</v>
      </c>
      <c r="E30" s="206">
        <v>5</v>
      </c>
      <c r="F30" s="11">
        <f>(Tabulka1[[#This Row],[Body2]]+Tabulka1[[#This Row],[Body1]])/2</f>
        <v>5</v>
      </c>
      <c r="G30" s="11">
        <v>3</v>
      </c>
      <c r="H30" s="206">
        <v>2</v>
      </c>
      <c r="I30" s="206">
        <v>3</v>
      </c>
      <c r="J30" s="206">
        <v>6</v>
      </c>
      <c r="K30">
        <v>0</v>
      </c>
      <c r="L30" s="206">
        <v>6</v>
      </c>
      <c r="M30" s="11">
        <f>SUM(Tabulka511[[#This Row],[Indikátor č. 1]:[Indikátor č. 11]])</f>
        <v>40</v>
      </c>
      <c r="N30" t="s">
        <v>296</v>
      </c>
    </row>
    <row r="31" spans="1:14" x14ac:dyDescent="0.25">
      <c r="A31" s="1" t="s">
        <v>27</v>
      </c>
      <c r="B31" s="13">
        <v>5</v>
      </c>
      <c r="C31" s="206">
        <v>6</v>
      </c>
      <c r="D31" s="206">
        <v>2</v>
      </c>
      <c r="E31" s="206">
        <v>5</v>
      </c>
      <c r="F31" s="11">
        <f>(Tabulka1[[#This Row],[Body2]]+Tabulka1[[#This Row],[Body1]])/2</f>
        <v>7</v>
      </c>
      <c r="G31" s="11">
        <v>3</v>
      </c>
      <c r="H31" s="206">
        <v>3</v>
      </c>
      <c r="I31" s="206">
        <v>4</v>
      </c>
      <c r="J31" s="206">
        <v>3</v>
      </c>
      <c r="K31">
        <v>0</v>
      </c>
      <c r="L31" s="206">
        <v>4</v>
      </c>
      <c r="M31" s="11">
        <f>SUM(Tabulka511[[#This Row],[Indikátor č. 1]:[Indikátor č. 11]])</f>
        <v>42</v>
      </c>
      <c r="N31" t="s">
        <v>296</v>
      </c>
    </row>
    <row r="32" spans="1:14" x14ac:dyDescent="0.25">
      <c r="A32" s="1" t="s">
        <v>28</v>
      </c>
      <c r="B32" s="13">
        <v>5</v>
      </c>
      <c r="C32" s="206">
        <v>6</v>
      </c>
      <c r="D32" s="206">
        <v>1</v>
      </c>
      <c r="E32" s="206">
        <v>5</v>
      </c>
      <c r="F32" s="11">
        <f>(Tabulka1[[#This Row],[Body2]]+Tabulka1[[#This Row],[Body1]])/2</f>
        <v>5.5</v>
      </c>
      <c r="G32" s="11">
        <v>2</v>
      </c>
      <c r="H32" s="206">
        <v>4</v>
      </c>
      <c r="I32" s="206">
        <v>7</v>
      </c>
      <c r="J32" s="206">
        <v>1</v>
      </c>
      <c r="K32">
        <v>0</v>
      </c>
      <c r="L32" s="206">
        <v>6</v>
      </c>
      <c r="M32" s="11">
        <f>SUM(Tabulka511[[#This Row],[Indikátor č. 1]:[Indikátor č. 11]])</f>
        <v>42.5</v>
      </c>
      <c r="N32" t="s">
        <v>296</v>
      </c>
    </row>
    <row r="33" spans="1:14" x14ac:dyDescent="0.25">
      <c r="A33" s="1" t="s">
        <v>29</v>
      </c>
      <c r="B33" s="13">
        <v>5</v>
      </c>
      <c r="C33" s="206">
        <v>6</v>
      </c>
      <c r="D33" s="206">
        <v>2</v>
      </c>
      <c r="E33" s="206">
        <v>5</v>
      </c>
      <c r="F33" s="11">
        <f>(Tabulka1[[#This Row],[Body2]]+Tabulka1[[#This Row],[Body1]])/2</f>
        <v>6</v>
      </c>
      <c r="G33" s="11">
        <v>3</v>
      </c>
      <c r="H33" s="206">
        <v>2</v>
      </c>
      <c r="I33" s="206">
        <v>2</v>
      </c>
      <c r="J33" s="206">
        <v>4</v>
      </c>
      <c r="K33">
        <v>0</v>
      </c>
      <c r="L33" s="206">
        <v>5</v>
      </c>
      <c r="M33" s="11">
        <f>SUM(Tabulka511[[#This Row],[Indikátor č. 1]:[Indikátor č. 11]])</f>
        <v>40</v>
      </c>
      <c r="N33" t="s">
        <v>296</v>
      </c>
    </row>
    <row r="34" spans="1:14" x14ac:dyDescent="0.25">
      <c r="A34" s="1" t="s">
        <v>30</v>
      </c>
      <c r="B34" s="13">
        <v>5</v>
      </c>
      <c r="C34" s="206">
        <v>6</v>
      </c>
      <c r="D34" s="206">
        <v>1</v>
      </c>
      <c r="E34" s="206">
        <v>5</v>
      </c>
      <c r="F34" s="11">
        <f>(Tabulka1[[#This Row],[Body2]]+Tabulka1[[#This Row],[Body1]])/2</f>
        <v>5.5</v>
      </c>
      <c r="G34" s="11">
        <v>3</v>
      </c>
      <c r="H34" s="206">
        <v>2</v>
      </c>
      <c r="I34" s="206">
        <v>3</v>
      </c>
      <c r="J34" s="206">
        <v>3</v>
      </c>
      <c r="K34">
        <v>0</v>
      </c>
      <c r="L34" s="206">
        <v>4</v>
      </c>
      <c r="M34" s="11">
        <f>SUM(Tabulka511[[#This Row],[Indikátor č. 1]:[Indikátor č. 11]])</f>
        <v>37.5</v>
      </c>
      <c r="N34" t="s">
        <v>296</v>
      </c>
    </row>
    <row r="35" spans="1:14" x14ac:dyDescent="0.25">
      <c r="A35" s="1" t="s">
        <v>31</v>
      </c>
      <c r="B35" s="13">
        <v>5</v>
      </c>
      <c r="C35" s="206">
        <v>4</v>
      </c>
      <c r="D35" s="206">
        <v>1</v>
      </c>
      <c r="E35" s="206">
        <v>5</v>
      </c>
      <c r="F35" s="11">
        <f>(Tabulka1[[#This Row],[Body2]]+Tabulka1[[#This Row],[Body1]])/2</f>
        <v>6.5</v>
      </c>
      <c r="G35" s="11">
        <v>3</v>
      </c>
      <c r="H35" s="206">
        <v>4</v>
      </c>
      <c r="I35" s="206">
        <v>3</v>
      </c>
      <c r="J35" s="206">
        <v>2</v>
      </c>
      <c r="K35">
        <v>0</v>
      </c>
      <c r="L35" s="206">
        <v>6</v>
      </c>
      <c r="M35" s="11">
        <f>SUM(Tabulka511[[#This Row],[Indikátor č. 1]:[Indikátor č. 11]])</f>
        <v>39.5</v>
      </c>
      <c r="N35" t="s">
        <v>296</v>
      </c>
    </row>
    <row r="36" spans="1:14" x14ac:dyDescent="0.25">
      <c r="A36" s="1" t="s">
        <v>32</v>
      </c>
      <c r="B36" s="13">
        <v>5</v>
      </c>
      <c r="C36" s="206">
        <v>4</v>
      </c>
      <c r="D36" s="206">
        <v>1</v>
      </c>
      <c r="E36" s="206">
        <v>5</v>
      </c>
      <c r="F36" s="11">
        <f>(Tabulka1[[#This Row],[Body2]]+Tabulka1[[#This Row],[Body1]])/2</f>
        <v>6</v>
      </c>
      <c r="G36" s="11">
        <v>3</v>
      </c>
      <c r="H36" s="206">
        <v>4</v>
      </c>
      <c r="I36" s="206">
        <v>7</v>
      </c>
      <c r="J36" s="206">
        <v>3</v>
      </c>
      <c r="K36">
        <v>0</v>
      </c>
      <c r="L36" s="206">
        <v>4</v>
      </c>
      <c r="M36" s="11">
        <f>SUM(Tabulka511[[#This Row],[Indikátor č. 1]:[Indikátor č. 11]])</f>
        <v>42</v>
      </c>
      <c r="N36" t="s">
        <v>296</v>
      </c>
    </row>
    <row r="37" spans="1:14" x14ac:dyDescent="0.25">
      <c r="A37" s="1" t="s">
        <v>33</v>
      </c>
      <c r="B37" s="13">
        <v>5</v>
      </c>
      <c r="C37" s="206">
        <v>3</v>
      </c>
      <c r="D37" s="206">
        <v>1</v>
      </c>
      <c r="E37" s="206">
        <v>5</v>
      </c>
      <c r="F37" s="11">
        <f>(Tabulka1[[#This Row],[Body2]]+Tabulka1[[#This Row],[Body1]])/2</f>
        <v>4.5</v>
      </c>
      <c r="G37" s="11">
        <v>2</v>
      </c>
      <c r="H37" s="206">
        <v>1</v>
      </c>
      <c r="I37" s="206">
        <v>4</v>
      </c>
      <c r="J37" s="206">
        <v>3</v>
      </c>
      <c r="K37">
        <v>0</v>
      </c>
      <c r="L37" s="206">
        <v>7</v>
      </c>
      <c r="M37" s="11">
        <f>SUM(Tabulka511[[#This Row],[Indikátor č. 1]:[Indikátor č. 11]])</f>
        <v>35.5</v>
      </c>
      <c r="N37" t="s">
        <v>297</v>
      </c>
    </row>
    <row r="38" spans="1:14" x14ac:dyDescent="0.25">
      <c r="A38" s="1" t="s">
        <v>34</v>
      </c>
      <c r="B38" s="13">
        <v>5</v>
      </c>
      <c r="C38" s="206">
        <v>4</v>
      </c>
      <c r="D38" s="206">
        <v>2</v>
      </c>
      <c r="E38" s="206">
        <v>5</v>
      </c>
      <c r="F38" s="11">
        <f>(Tabulka1[[#This Row],[Body2]]+Tabulka1[[#This Row],[Body1]])/2</f>
        <v>6</v>
      </c>
      <c r="G38" s="11">
        <v>2</v>
      </c>
      <c r="H38" s="206">
        <v>5</v>
      </c>
      <c r="I38" s="206">
        <v>4</v>
      </c>
      <c r="J38" s="206">
        <v>2</v>
      </c>
      <c r="K38">
        <v>0</v>
      </c>
      <c r="L38" s="206">
        <v>7</v>
      </c>
      <c r="M38" s="11">
        <f>SUM(Tabulka511[[#This Row],[Indikátor č. 1]:[Indikátor č. 11]])</f>
        <v>42</v>
      </c>
      <c r="N38" t="s">
        <v>296</v>
      </c>
    </row>
    <row r="39" spans="1:14" x14ac:dyDescent="0.25">
      <c r="A39" s="1" t="s">
        <v>35</v>
      </c>
      <c r="B39" s="13">
        <v>5</v>
      </c>
      <c r="C39" s="206">
        <v>4</v>
      </c>
      <c r="D39" s="206">
        <v>1</v>
      </c>
      <c r="E39" s="206">
        <v>5</v>
      </c>
      <c r="F39" s="11">
        <f>(Tabulka1[[#This Row],[Body2]]+Tabulka1[[#This Row],[Body1]])/2</f>
        <v>2</v>
      </c>
      <c r="G39" s="11">
        <v>2</v>
      </c>
      <c r="H39" s="206">
        <v>3</v>
      </c>
      <c r="I39" s="206">
        <v>4</v>
      </c>
      <c r="J39" s="206">
        <v>4</v>
      </c>
      <c r="K39">
        <v>0</v>
      </c>
      <c r="L39" s="206">
        <v>1</v>
      </c>
      <c r="M39" s="11">
        <f>SUM(Tabulka511[[#This Row],[Indikátor č. 1]:[Indikátor č. 11]])</f>
        <v>31</v>
      </c>
      <c r="N39" t="s">
        <v>297</v>
      </c>
    </row>
    <row r="40" spans="1:14" x14ac:dyDescent="0.25">
      <c r="A40" s="1" t="s">
        <v>36</v>
      </c>
      <c r="B40" s="13">
        <v>5</v>
      </c>
      <c r="C40" s="206">
        <v>5</v>
      </c>
      <c r="D40" s="206">
        <v>2</v>
      </c>
      <c r="E40" s="206">
        <v>5</v>
      </c>
      <c r="F40" s="11">
        <f>(Tabulka1[[#This Row],[Body2]]+Tabulka1[[#This Row],[Body1]])/2</f>
        <v>6.5</v>
      </c>
      <c r="G40" s="11">
        <v>3</v>
      </c>
      <c r="H40" s="206">
        <v>3</v>
      </c>
      <c r="I40" s="206">
        <v>5</v>
      </c>
      <c r="J40" s="206">
        <v>5</v>
      </c>
      <c r="K40">
        <v>0</v>
      </c>
      <c r="L40" s="206">
        <v>2</v>
      </c>
      <c r="M40" s="11">
        <f>SUM(Tabulka511[[#This Row],[Indikátor č. 1]:[Indikátor č. 11]])</f>
        <v>41.5</v>
      </c>
      <c r="N40" t="s">
        <v>296</v>
      </c>
    </row>
    <row r="41" spans="1:14" x14ac:dyDescent="0.25">
      <c r="A41" s="1" t="s">
        <v>206</v>
      </c>
      <c r="B41" s="13">
        <v>5</v>
      </c>
      <c r="C41" s="206">
        <v>7</v>
      </c>
      <c r="D41" s="206">
        <v>7</v>
      </c>
      <c r="E41" s="206">
        <v>5</v>
      </c>
      <c r="F41" s="11">
        <f>(Tabulka1[[#This Row],[Body2]]+Tabulka1[[#This Row],[Body1]])/2</f>
        <v>6</v>
      </c>
      <c r="G41" s="11">
        <v>6</v>
      </c>
      <c r="H41" s="206">
        <v>7</v>
      </c>
      <c r="I41" s="206">
        <v>4</v>
      </c>
      <c r="J41" s="206">
        <v>3</v>
      </c>
      <c r="K41">
        <v>0</v>
      </c>
      <c r="L41" s="206">
        <v>1</v>
      </c>
      <c r="M41" s="11">
        <f>SUM(Tabulka511[[#This Row],[Indikátor č. 1]:[Indikátor č. 11]])</f>
        <v>51</v>
      </c>
      <c r="N41" t="s">
        <v>296</v>
      </c>
    </row>
    <row r="42" spans="1:14" x14ac:dyDescent="0.25">
      <c r="A42" s="1" t="s">
        <v>37</v>
      </c>
      <c r="B42" s="13">
        <v>5</v>
      </c>
      <c r="C42" s="206">
        <v>5</v>
      </c>
      <c r="D42" s="206">
        <v>1</v>
      </c>
      <c r="E42" s="206">
        <v>5</v>
      </c>
      <c r="F42" s="11">
        <f>(Tabulka1[[#This Row],[Body2]]+Tabulka1[[#This Row],[Body1]])/2</f>
        <v>6.5</v>
      </c>
      <c r="G42" s="11">
        <v>3</v>
      </c>
      <c r="H42" s="206">
        <v>2</v>
      </c>
      <c r="I42" s="206">
        <v>4</v>
      </c>
      <c r="J42" s="206">
        <v>4</v>
      </c>
      <c r="K42">
        <v>0</v>
      </c>
      <c r="L42" s="206">
        <v>6</v>
      </c>
      <c r="M42" s="11">
        <f>SUM(Tabulka511[[#This Row],[Indikátor č. 1]:[Indikátor č. 11]])</f>
        <v>41.5</v>
      </c>
      <c r="N42" t="s">
        <v>296</v>
      </c>
    </row>
    <row r="43" spans="1:14" x14ac:dyDescent="0.25">
      <c r="A43" s="1" t="s">
        <v>38</v>
      </c>
      <c r="B43" s="13">
        <v>5</v>
      </c>
      <c r="C43" s="206">
        <v>4</v>
      </c>
      <c r="D43" s="206">
        <v>1</v>
      </c>
      <c r="E43" s="206">
        <v>5</v>
      </c>
      <c r="F43" s="11">
        <f>(Tabulka1[[#This Row],[Body2]]+Tabulka1[[#This Row],[Body1]])/2</f>
        <v>7</v>
      </c>
      <c r="G43" s="11">
        <v>2</v>
      </c>
      <c r="H43" s="206">
        <v>4</v>
      </c>
      <c r="I43" s="206">
        <v>3</v>
      </c>
      <c r="J43" s="206">
        <v>6</v>
      </c>
      <c r="K43">
        <v>0</v>
      </c>
      <c r="L43" s="206">
        <v>1</v>
      </c>
      <c r="M43" s="11">
        <f>SUM(Tabulka511[[#This Row],[Indikátor č. 1]:[Indikátor č. 11]])</f>
        <v>38</v>
      </c>
      <c r="N43" t="s">
        <v>296</v>
      </c>
    </row>
    <row r="44" spans="1:14" x14ac:dyDescent="0.25">
      <c r="A44" s="1" t="s">
        <v>39</v>
      </c>
      <c r="B44" s="13">
        <v>5</v>
      </c>
      <c r="C44" s="206">
        <v>7</v>
      </c>
      <c r="D44" s="206">
        <v>1</v>
      </c>
      <c r="E44" s="206">
        <v>5</v>
      </c>
      <c r="F44" s="11">
        <f>(Tabulka1[[#This Row],[Body2]]+Tabulka1[[#This Row],[Body1]])/2</f>
        <v>4.5</v>
      </c>
      <c r="G44" s="11">
        <v>3</v>
      </c>
      <c r="H44" s="206">
        <v>3</v>
      </c>
      <c r="I44" s="206">
        <v>2</v>
      </c>
      <c r="J44" s="206">
        <v>2</v>
      </c>
      <c r="K44">
        <v>0</v>
      </c>
      <c r="L44" s="206">
        <v>1</v>
      </c>
      <c r="M44" s="11">
        <f>SUM(Tabulka511[[#This Row],[Indikátor č. 1]:[Indikátor č. 11]])</f>
        <v>33.5</v>
      </c>
      <c r="N44" t="s">
        <v>297</v>
      </c>
    </row>
    <row r="45" spans="1:14" x14ac:dyDescent="0.25">
      <c r="A45" s="1" t="s">
        <v>40</v>
      </c>
      <c r="B45" s="13">
        <v>5</v>
      </c>
      <c r="C45" s="206">
        <v>5</v>
      </c>
      <c r="D45" s="206">
        <v>1</v>
      </c>
      <c r="E45" s="206">
        <v>5</v>
      </c>
      <c r="F45" s="11">
        <f>(Tabulka1[[#This Row],[Body2]]+Tabulka1[[#This Row],[Body1]])/2</f>
        <v>7</v>
      </c>
      <c r="G45" s="11">
        <v>3</v>
      </c>
      <c r="H45" s="206">
        <v>3</v>
      </c>
      <c r="I45" s="206">
        <v>5</v>
      </c>
      <c r="J45" s="206">
        <v>3</v>
      </c>
      <c r="K45">
        <v>0</v>
      </c>
      <c r="L45" s="206">
        <v>1</v>
      </c>
      <c r="M45" s="11">
        <f>SUM(Tabulka511[[#This Row],[Indikátor č. 1]:[Indikátor č. 11]])</f>
        <v>38</v>
      </c>
      <c r="N45" t="s">
        <v>296</v>
      </c>
    </row>
    <row r="46" spans="1:14" x14ac:dyDescent="0.25">
      <c r="A46" s="1" t="s">
        <v>41</v>
      </c>
      <c r="B46" s="13">
        <v>5</v>
      </c>
      <c r="C46" s="206">
        <v>5</v>
      </c>
      <c r="D46" s="206">
        <v>1</v>
      </c>
      <c r="E46" s="206">
        <v>5</v>
      </c>
      <c r="F46" s="11">
        <f>(Tabulka1[[#This Row],[Body2]]+Tabulka1[[#This Row],[Body1]])/2</f>
        <v>7</v>
      </c>
      <c r="G46" s="11">
        <v>2</v>
      </c>
      <c r="H46" s="206">
        <v>3</v>
      </c>
      <c r="I46" s="206">
        <v>3</v>
      </c>
      <c r="J46" s="206">
        <v>4</v>
      </c>
      <c r="K46">
        <v>0</v>
      </c>
      <c r="L46" s="206">
        <v>4</v>
      </c>
      <c r="M46" s="11">
        <f>SUM(Tabulka511[[#This Row],[Indikátor č. 1]:[Indikátor č. 11]])</f>
        <v>39</v>
      </c>
      <c r="N46" t="s">
        <v>296</v>
      </c>
    </row>
    <row r="47" spans="1:14" x14ac:dyDescent="0.25">
      <c r="A47" s="1" t="s">
        <v>42</v>
      </c>
      <c r="B47" s="13">
        <v>5</v>
      </c>
      <c r="C47" s="206">
        <v>6</v>
      </c>
      <c r="D47" s="206">
        <v>2</v>
      </c>
      <c r="E47" s="206">
        <v>5</v>
      </c>
      <c r="F47" s="11">
        <f>(Tabulka1[[#This Row],[Body2]]+Tabulka1[[#This Row],[Body1]])/2</f>
        <v>6.5</v>
      </c>
      <c r="G47" s="11">
        <v>3</v>
      </c>
      <c r="H47" s="206">
        <v>2</v>
      </c>
      <c r="I47" s="206">
        <v>2</v>
      </c>
      <c r="J47" s="206">
        <v>4</v>
      </c>
      <c r="K47">
        <v>0</v>
      </c>
      <c r="L47" s="206">
        <v>3</v>
      </c>
      <c r="M47" s="11">
        <f>SUM(Tabulka511[[#This Row],[Indikátor č. 1]:[Indikátor č. 11]])</f>
        <v>38.5</v>
      </c>
      <c r="N47" t="s">
        <v>296</v>
      </c>
    </row>
    <row r="48" spans="1:14" x14ac:dyDescent="0.25">
      <c r="A48" s="1" t="s">
        <v>43</v>
      </c>
      <c r="B48" s="13">
        <v>5</v>
      </c>
      <c r="C48" s="206">
        <v>6</v>
      </c>
      <c r="D48" s="206">
        <v>2</v>
      </c>
      <c r="E48" s="206">
        <v>5</v>
      </c>
      <c r="F48" s="11">
        <f>(Tabulka1[[#This Row],[Body2]]+Tabulka1[[#This Row],[Body1]])/2</f>
        <v>5.5</v>
      </c>
      <c r="G48" s="11">
        <v>3</v>
      </c>
      <c r="H48" s="206">
        <v>1</v>
      </c>
      <c r="I48" s="206">
        <v>3</v>
      </c>
      <c r="J48" s="206">
        <v>2</v>
      </c>
      <c r="K48">
        <v>0</v>
      </c>
      <c r="L48" s="206">
        <v>1</v>
      </c>
      <c r="M48" s="11">
        <f>SUM(Tabulka511[[#This Row],[Indikátor č. 1]:[Indikátor č. 11]])</f>
        <v>33.5</v>
      </c>
      <c r="N48" t="s">
        <v>297</v>
      </c>
    </row>
    <row r="49" spans="1:14" x14ac:dyDescent="0.25">
      <c r="A49" s="1" t="s">
        <v>44</v>
      </c>
      <c r="B49" s="13">
        <v>5</v>
      </c>
      <c r="C49" s="206">
        <v>6</v>
      </c>
      <c r="D49" s="206">
        <v>1</v>
      </c>
      <c r="E49" s="206">
        <v>5</v>
      </c>
      <c r="F49" s="11">
        <f>(Tabulka1[[#This Row],[Body2]]+Tabulka1[[#This Row],[Body1]])/2</f>
        <v>6.5</v>
      </c>
      <c r="G49" s="11">
        <v>3</v>
      </c>
      <c r="H49" s="206">
        <v>2</v>
      </c>
      <c r="I49" s="206">
        <v>5</v>
      </c>
      <c r="J49" s="206">
        <v>5</v>
      </c>
      <c r="K49">
        <v>0</v>
      </c>
      <c r="L49" s="206">
        <v>2</v>
      </c>
      <c r="M49" s="11">
        <f>SUM(Tabulka511[[#This Row],[Indikátor č. 1]:[Indikátor č. 11]])</f>
        <v>40.5</v>
      </c>
      <c r="N49" t="s">
        <v>296</v>
      </c>
    </row>
    <row r="50" spans="1:14" x14ac:dyDescent="0.25">
      <c r="A50" s="1" t="s">
        <v>45</v>
      </c>
      <c r="B50" s="13">
        <v>5</v>
      </c>
      <c r="C50" s="206">
        <v>6</v>
      </c>
      <c r="D50" s="206">
        <v>1</v>
      </c>
      <c r="E50" s="206">
        <v>5</v>
      </c>
      <c r="F50" s="11">
        <f>(Tabulka1[[#This Row],[Body2]]+Tabulka1[[#This Row],[Body1]])/2</f>
        <v>6</v>
      </c>
      <c r="G50" s="11">
        <v>3</v>
      </c>
      <c r="H50" s="206">
        <v>3</v>
      </c>
      <c r="I50" s="206">
        <v>6</v>
      </c>
      <c r="J50" s="206">
        <v>5</v>
      </c>
      <c r="K50">
        <v>0</v>
      </c>
      <c r="L50" s="206">
        <v>4</v>
      </c>
      <c r="M50" s="11">
        <f>SUM(Tabulka511[[#This Row],[Indikátor č. 1]:[Indikátor č. 11]])</f>
        <v>44</v>
      </c>
      <c r="N50" t="s">
        <v>296</v>
      </c>
    </row>
    <row r="51" spans="1:14" x14ac:dyDescent="0.25">
      <c r="A51" s="1" t="s">
        <v>46</v>
      </c>
      <c r="B51" s="13">
        <v>5</v>
      </c>
      <c r="C51" s="206">
        <v>6</v>
      </c>
      <c r="D51" s="206">
        <v>2</v>
      </c>
      <c r="E51" s="206">
        <v>5</v>
      </c>
      <c r="F51" s="11">
        <f>(Tabulka1[[#This Row],[Body2]]+Tabulka1[[#This Row],[Body1]])/2</f>
        <v>6.5</v>
      </c>
      <c r="G51" s="11">
        <v>5</v>
      </c>
      <c r="H51" s="206">
        <v>5</v>
      </c>
      <c r="I51" s="206">
        <v>6</v>
      </c>
      <c r="J51" s="206">
        <v>6</v>
      </c>
      <c r="K51">
        <v>0</v>
      </c>
      <c r="L51" s="206">
        <v>1</v>
      </c>
      <c r="M51" s="11">
        <f>SUM(Tabulka511[[#This Row],[Indikátor č. 1]:[Indikátor č. 11]])</f>
        <v>47.5</v>
      </c>
      <c r="N51" t="s">
        <v>296</v>
      </c>
    </row>
    <row r="52" spans="1:14" x14ac:dyDescent="0.25">
      <c r="A52" s="1" t="s">
        <v>47</v>
      </c>
      <c r="B52" s="13">
        <v>5</v>
      </c>
      <c r="C52" s="206">
        <v>4</v>
      </c>
      <c r="D52" s="206">
        <v>1</v>
      </c>
      <c r="E52" s="206">
        <v>5</v>
      </c>
      <c r="F52" s="11">
        <f>(Tabulka1[[#This Row],[Body2]]+Tabulka1[[#This Row],[Body1]])/2</f>
        <v>6</v>
      </c>
      <c r="G52" s="11">
        <v>3</v>
      </c>
      <c r="H52" s="206">
        <v>3</v>
      </c>
      <c r="I52" s="206">
        <v>5</v>
      </c>
      <c r="J52" s="206">
        <v>1</v>
      </c>
      <c r="K52">
        <v>0</v>
      </c>
      <c r="L52" s="206">
        <v>2</v>
      </c>
      <c r="M52" s="11">
        <f>SUM(Tabulka511[[#This Row],[Indikátor č. 1]:[Indikátor č. 11]])</f>
        <v>35</v>
      </c>
      <c r="N52" t="s">
        <v>297</v>
      </c>
    </row>
    <row r="53" spans="1:14" x14ac:dyDescent="0.25">
      <c r="A53" s="1" t="s">
        <v>48</v>
      </c>
      <c r="B53" s="13">
        <v>5</v>
      </c>
      <c r="C53" s="206">
        <v>5</v>
      </c>
      <c r="D53" s="206">
        <v>2</v>
      </c>
      <c r="E53" s="206">
        <v>5</v>
      </c>
      <c r="F53" s="11">
        <f>(Tabulka1[[#This Row],[Body2]]+Tabulka1[[#This Row],[Body1]])/2</f>
        <v>6.5</v>
      </c>
      <c r="G53" s="11">
        <v>4</v>
      </c>
      <c r="H53" s="206">
        <v>3</v>
      </c>
      <c r="I53" s="206">
        <v>5</v>
      </c>
      <c r="J53" s="206">
        <v>5</v>
      </c>
      <c r="K53">
        <v>0</v>
      </c>
      <c r="L53" s="206">
        <v>7</v>
      </c>
      <c r="M53" s="11">
        <f>SUM(Tabulka511[[#This Row],[Indikátor č. 1]:[Indikátor č. 11]])</f>
        <v>47.5</v>
      </c>
      <c r="N53" t="s">
        <v>296</v>
      </c>
    </row>
    <row r="54" spans="1:14" x14ac:dyDescent="0.25">
      <c r="A54" s="1" t="s">
        <v>49</v>
      </c>
      <c r="B54" s="13">
        <v>5</v>
      </c>
      <c r="C54" s="206">
        <v>7</v>
      </c>
      <c r="D54" s="206">
        <v>2</v>
      </c>
      <c r="E54" s="206">
        <v>5</v>
      </c>
      <c r="F54" s="11">
        <f>(Tabulka1[[#This Row],[Body2]]+Tabulka1[[#This Row],[Body1]])/2</f>
        <v>6.5</v>
      </c>
      <c r="G54" s="11">
        <v>2</v>
      </c>
      <c r="H54" s="206">
        <v>3</v>
      </c>
      <c r="I54" s="206">
        <v>6</v>
      </c>
      <c r="J54" s="206">
        <v>5</v>
      </c>
      <c r="K54">
        <v>0</v>
      </c>
      <c r="L54" s="206">
        <v>1</v>
      </c>
      <c r="M54" s="11">
        <f>SUM(Tabulka511[[#This Row],[Indikátor č. 1]:[Indikátor č. 11]])</f>
        <v>42.5</v>
      </c>
      <c r="N54" t="s">
        <v>296</v>
      </c>
    </row>
    <row r="55" spans="1:14" x14ac:dyDescent="0.25">
      <c r="A55" s="1" t="s">
        <v>50</v>
      </c>
      <c r="B55" s="13">
        <v>5</v>
      </c>
      <c r="C55" s="206">
        <v>1</v>
      </c>
      <c r="D55" s="206">
        <v>2</v>
      </c>
      <c r="E55" s="206">
        <v>5</v>
      </c>
      <c r="F55" s="11">
        <f>(Tabulka1[[#This Row],[Body2]]+Tabulka1[[#This Row],[Body1]])/2</f>
        <v>6</v>
      </c>
      <c r="G55" s="11">
        <v>4</v>
      </c>
      <c r="H55" s="206">
        <v>2</v>
      </c>
      <c r="I55" s="206">
        <v>7</v>
      </c>
      <c r="J55" s="206">
        <v>5</v>
      </c>
      <c r="K55">
        <v>0</v>
      </c>
      <c r="L55" s="206">
        <v>5</v>
      </c>
      <c r="M55" s="11">
        <f>SUM(Tabulka511[[#This Row],[Indikátor č. 1]:[Indikátor č. 11]])</f>
        <v>42</v>
      </c>
      <c r="N55" t="s">
        <v>296</v>
      </c>
    </row>
    <row r="56" spans="1:14" x14ac:dyDescent="0.25">
      <c r="A56" s="1" t="s">
        <v>51</v>
      </c>
      <c r="B56" s="13">
        <v>5</v>
      </c>
      <c r="C56" s="206">
        <v>2</v>
      </c>
      <c r="D56" s="206">
        <v>2</v>
      </c>
      <c r="E56" s="206">
        <v>5</v>
      </c>
      <c r="F56" s="11">
        <f>(Tabulka1[[#This Row],[Body2]]+Tabulka1[[#This Row],[Body1]])/2</f>
        <v>3.5</v>
      </c>
      <c r="G56" s="11">
        <v>3</v>
      </c>
      <c r="H56" s="206">
        <v>2</v>
      </c>
      <c r="I56" s="206">
        <v>4</v>
      </c>
      <c r="J56" s="206">
        <v>3</v>
      </c>
      <c r="K56">
        <v>0</v>
      </c>
      <c r="L56" s="206">
        <v>4</v>
      </c>
      <c r="M56" s="11">
        <f>SUM(Tabulka511[[#This Row],[Indikátor č. 1]:[Indikátor č. 11]])</f>
        <v>33.5</v>
      </c>
      <c r="N56" t="s">
        <v>297</v>
      </c>
    </row>
    <row r="57" spans="1:14" x14ac:dyDescent="0.25">
      <c r="A57" s="1" t="s">
        <v>52</v>
      </c>
      <c r="B57" s="13">
        <v>5</v>
      </c>
      <c r="C57" s="206">
        <v>5</v>
      </c>
      <c r="D57" s="206">
        <v>1</v>
      </c>
      <c r="E57" s="206">
        <v>5</v>
      </c>
      <c r="F57" s="11">
        <f>(Tabulka1[[#This Row],[Body2]]+Tabulka1[[#This Row],[Body1]])/2</f>
        <v>6</v>
      </c>
      <c r="G57" s="11">
        <v>3</v>
      </c>
      <c r="H57" s="206">
        <v>2</v>
      </c>
      <c r="I57" s="206">
        <v>4</v>
      </c>
      <c r="J57" s="206">
        <v>4</v>
      </c>
      <c r="K57">
        <v>0</v>
      </c>
      <c r="L57" s="206">
        <v>5</v>
      </c>
      <c r="M57" s="11">
        <f>SUM(Tabulka511[[#This Row],[Indikátor č. 1]:[Indikátor č. 11]])</f>
        <v>40</v>
      </c>
      <c r="N57" t="s">
        <v>296</v>
      </c>
    </row>
    <row r="58" spans="1:14" x14ac:dyDescent="0.25">
      <c r="A58" s="1" t="s">
        <v>53</v>
      </c>
      <c r="B58" s="13">
        <v>5</v>
      </c>
      <c r="C58" s="206">
        <v>5</v>
      </c>
      <c r="D58" s="206">
        <v>1</v>
      </c>
      <c r="E58" s="206">
        <v>5</v>
      </c>
      <c r="F58" s="11">
        <f>(Tabulka1[[#This Row],[Body2]]+Tabulka1[[#This Row],[Body1]])/2</f>
        <v>6.5</v>
      </c>
      <c r="G58" s="11">
        <v>3</v>
      </c>
      <c r="H58" s="206">
        <v>3</v>
      </c>
      <c r="I58" s="206">
        <v>1</v>
      </c>
      <c r="J58" s="206">
        <v>3</v>
      </c>
      <c r="K58">
        <v>0</v>
      </c>
      <c r="L58" s="206">
        <v>5</v>
      </c>
      <c r="M58" s="11">
        <f>SUM(Tabulka511[[#This Row],[Indikátor č. 1]:[Indikátor č. 11]])</f>
        <v>37.5</v>
      </c>
      <c r="N58" t="s">
        <v>296</v>
      </c>
    </row>
    <row r="59" spans="1:14" x14ac:dyDescent="0.25">
      <c r="A59" s="1" t="s">
        <v>54</v>
      </c>
      <c r="B59" s="13">
        <v>5</v>
      </c>
      <c r="C59" s="206">
        <v>7</v>
      </c>
      <c r="D59" s="206">
        <v>1</v>
      </c>
      <c r="E59" s="206">
        <v>5</v>
      </c>
      <c r="F59" s="11">
        <f>(Tabulka1[[#This Row],[Body2]]+Tabulka1[[#This Row],[Body1]])/2</f>
        <v>7</v>
      </c>
      <c r="G59" s="11">
        <v>2</v>
      </c>
      <c r="H59" s="206">
        <v>3</v>
      </c>
      <c r="I59" s="206">
        <v>3</v>
      </c>
      <c r="J59" s="206">
        <v>3</v>
      </c>
      <c r="K59">
        <v>0</v>
      </c>
      <c r="L59" s="206">
        <v>6</v>
      </c>
      <c r="M59" s="11">
        <f>SUM(Tabulka511[[#This Row],[Indikátor č. 1]:[Indikátor č. 11]])</f>
        <v>42</v>
      </c>
      <c r="N59" t="s">
        <v>296</v>
      </c>
    </row>
    <row r="60" spans="1:14" x14ac:dyDescent="0.25">
      <c r="A60" s="1" t="s">
        <v>55</v>
      </c>
      <c r="B60" s="13">
        <v>5</v>
      </c>
      <c r="C60" s="206">
        <v>3</v>
      </c>
      <c r="D60" s="206">
        <v>1</v>
      </c>
      <c r="E60" s="206">
        <v>5</v>
      </c>
      <c r="F60" s="11">
        <f>(Tabulka1[[#This Row],[Body2]]+Tabulka1[[#This Row],[Body1]])/2</f>
        <v>6</v>
      </c>
      <c r="G60" s="11">
        <v>3</v>
      </c>
      <c r="H60" s="206">
        <v>3</v>
      </c>
      <c r="I60" s="206">
        <v>2</v>
      </c>
      <c r="J60" s="206">
        <v>5</v>
      </c>
      <c r="K60">
        <v>0</v>
      </c>
      <c r="L60" s="206">
        <v>6</v>
      </c>
      <c r="M60" s="11">
        <f>SUM(Tabulka511[[#This Row],[Indikátor č. 1]:[Indikátor č. 11]])</f>
        <v>39</v>
      </c>
      <c r="N60" t="s">
        <v>296</v>
      </c>
    </row>
    <row r="61" spans="1:14" x14ac:dyDescent="0.25">
      <c r="A61" s="1" t="s">
        <v>56</v>
      </c>
      <c r="B61" s="13">
        <v>5</v>
      </c>
      <c r="C61" s="206">
        <v>4</v>
      </c>
      <c r="D61" s="206">
        <v>1</v>
      </c>
      <c r="E61" s="206">
        <v>5</v>
      </c>
      <c r="F61" s="11">
        <f>(Tabulka1[[#This Row],[Body2]]+Tabulka1[[#This Row],[Body1]])/2</f>
        <v>6.5</v>
      </c>
      <c r="G61" s="11">
        <v>1</v>
      </c>
      <c r="H61" s="206">
        <v>3</v>
      </c>
      <c r="I61" s="206">
        <v>4</v>
      </c>
      <c r="J61" s="206">
        <v>4</v>
      </c>
      <c r="K61">
        <v>0</v>
      </c>
      <c r="L61" s="206">
        <v>7</v>
      </c>
      <c r="M61" s="11">
        <f>SUM(Tabulka511[[#This Row],[Indikátor č. 1]:[Indikátor č. 11]])</f>
        <v>40.5</v>
      </c>
      <c r="N61" t="s">
        <v>296</v>
      </c>
    </row>
    <row r="62" spans="1:14" x14ac:dyDescent="0.25">
      <c r="A62" s="1" t="s">
        <v>57</v>
      </c>
      <c r="B62" s="13">
        <v>5</v>
      </c>
      <c r="C62" s="206">
        <v>6</v>
      </c>
      <c r="D62" s="206">
        <v>2</v>
      </c>
      <c r="E62" s="206">
        <v>5</v>
      </c>
      <c r="F62" s="11">
        <f>(Tabulka1[[#This Row],[Body2]]+Tabulka1[[#This Row],[Body1]])/2</f>
        <v>6</v>
      </c>
      <c r="G62" s="11">
        <v>3</v>
      </c>
      <c r="H62" s="206">
        <v>2</v>
      </c>
      <c r="I62" s="206">
        <v>4</v>
      </c>
      <c r="J62" s="206">
        <v>3</v>
      </c>
      <c r="K62">
        <v>0</v>
      </c>
      <c r="L62" s="206">
        <v>1</v>
      </c>
      <c r="M62" s="11">
        <f>SUM(Tabulka511[[#This Row],[Indikátor č. 1]:[Indikátor č. 11]])</f>
        <v>37</v>
      </c>
      <c r="N62" t="s">
        <v>296</v>
      </c>
    </row>
    <row r="63" spans="1:14" x14ac:dyDescent="0.25">
      <c r="A63" s="1" t="s">
        <v>58</v>
      </c>
      <c r="B63" s="13">
        <v>5</v>
      </c>
      <c r="C63" s="206">
        <v>4</v>
      </c>
      <c r="D63" s="206">
        <v>2</v>
      </c>
      <c r="E63" s="206">
        <v>5</v>
      </c>
      <c r="F63" s="11">
        <f>(Tabulka1[[#This Row],[Body2]]+Tabulka1[[#This Row],[Body1]])/2</f>
        <v>5</v>
      </c>
      <c r="G63" s="11">
        <v>3</v>
      </c>
      <c r="H63" s="206">
        <v>2</v>
      </c>
      <c r="I63" s="206">
        <v>3</v>
      </c>
      <c r="J63" s="206">
        <v>3</v>
      </c>
      <c r="K63">
        <v>0</v>
      </c>
      <c r="L63" s="206">
        <v>6</v>
      </c>
      <c r="M63" s="11">
        <f>SUM(Tabulka511[[#This Row],[Indikátor č. 1]:[Indikátor č. 11]])</f>
        <v>38</v>
      </c>
      <c r="N63" t="s">
        <v>296</v>
      </c>
    </row>
    <row r="64" spans="1:14" x14ac:dyDescent="0.25">
      <c r="A64" s="1" t="s">
        <v>59</v>
      </c>
      <c r="B64" s="13">
        <v>5</v>
      </c>
      <c r="C64" s="206">
        <v>6</v>
      </c>
      <c r="D64" s="206">
        <v>2</v>
      </c>
      <c r="E64" s="206">
        <v>5</v>
      </c>
      <c r="F64" s="11">
        <f>(Tabulka1[[#This Row],[Body2]]+Tabulka1[[#This Row],[Body1]])/2</f>
        <v>7</v>
      </c>
      <c r="G64" s="11">
        <v>3</v>
      </c>
      <c r="H64" s="206">
        <v>3</v>
      </c>
      <c r="I64" s="206">
        <v>5</v>
      </c>
      <c r="J64" s="206">
        <v>4</v>
      </c>
      <c r="K64">
        <v>0</v>
      </c>
      <c r="L64" s="206">
        <v>3</v>
      </c>
      <c r="M64" s="11">
        <f>SUM(Tabulka511[[#This Row],[Indikátor č. 1]:[Indikátor č. 11]])</f>
        <v>43</v>
      </c>
      <c r="N64" t="s">
        <v>296</v>
      </c>
    </row>
    <row r="65" spans="1:14" x14ac:dyDescent="0.25">
      <c r="A65" s="1" t="s">
        <v>60</v>
      </c>
      <c r="B65" s="13">
        <v>5</v>
      </c>
      <c r="C65" s="206">
        <v>5</v>
      </c>
      <c r="D65" s="206">
        <v>2</v>
      </c>
      <c r="E65" s="206">
        <v>5</v>
      </c>
      <c r="F65" s="11">
        <f>(Tabulka1[[#This Row],[Body2]]+Tabulka1[[#This Row],[Body1]])/2</f>
        <v>6.5</v>
      </c>
      <c r="G65" s="11">
        <v>5</v>
      </c>
      <c r="H65" s="206">
        <v>3</v>
      </c>
      <c r="I65" s="206">
        <v>3</v>
      </c>
      <c r="J65" s="206">
        <v>2</v>
      </c>
      <c r="K65">
        <v>0</v>
      </c>
      <c r="L65" s="206">
        <v>4</v>
      </c>
      <c r="M65" s="11">
        <f>SUM(Tabulka511[[#This Row],[Indikátor č. 1]:[Indikátor č. 11]])</f>
        <v>40.5</v>
      </c>
      <c r="N65" t="s">
        <v>296</v>
      </c>
    </row>
    <row r="66" spans="1:14" x14ac:dyDescent="0.25">
      <c r="A66" s="1" t="s">
        <v>61</v>
      </c>
      <c r="B66" s="13">
        <v>5</v>
      </c>
      <c r="C66" s="206">
        <v>3</v>
      </c>
      <c r="D66" s="206">
        <v>2</v>
      </c>
      <c r="E66" s="206">
        <v>5</v>
      </c>
      <c r="F66" s="11">
        <f>(Tabulka1[[#This Row],[Body2]]+Tabulka1[[#This Row],[Body1]])/2</f>
        <v>5.5</v>
      </c>
      <c r="G66" s="11">
        <v>3</v>
      </c>
      <c r="H66" s="206">
        <v>3</v>
      </c>
      <c r="I66" s="206">
        <v>3</v>
      </c>
      <c r="J66" s="206">
        <v>3</v>
      </c>
      <c r="K66">
        <v>0</v>
      </c>
      <c r="L66" s="206">
        <v>7</v>
      </c>
      <c r="M66" s="11">
        <f>SUM(Tabulka511[[#This Row],[Indikátor č. 1]:[Indikátor č. 11]])</f>
        <v>39.5</v>
      </c>
      <c r="N66" t="s">
        <v>296</v>
      </c>
    </row>
    <row r="67" spans="1:14" x14ac:dyDescent="0.25">
      <c r="A67" s="1" t="s">
        <v>62</v>
      </c>
      <c r="B67" s="13">
        <v>5</v>
      </c>
      <c r="C67" s="206">
        <v>4</v>
      </c>
      <c r="D67" s="206">
        <v>2</v>
      </c>
      <c r="E67" s="206">
        <v>5</v>
      </c>
      <c r="F67" s="11">
        <f>(Tabulka1[[#This Row],[Body2]]+Tabulka1[[#This Row],[Body1]])/2</f>
        <v>7</v>
      </c>
      <c r="G67" s="11">
        <v>3</v>
      </c>
      <c r="H67" s="206">
        <v>3</v>
      </c>
      <c r="I67" s="206">
        <v>4</v>
      </c>
      <c r="J67" s="206">
        <v>4</v>
      </c>
      <c r="K67">
        <v>0</v>
      </c>
      <c r="L67" s="206">
        <v>6</v>
      </c>
      <c r="M67" s="11">
        <f>SUM(Tabulka511[[#This Row],[Indikátor č. 1]:[Indikátor č. 11]])</f>
        <v>43</v>
      </c>
      <c r="N67" t="s">
        <v>296</v>
      </c>
    </row>
    <row r="68" spans="1:14" x14ac:dyDescent="0.25">
      <c r="A68" s="1" t="s">
        <v>63</v>
      </c>
      <c r="B68" s="13">
        <v>5</v>
      </c>
      <c r="C68" s="206">
        <v>2</v>
      </c>
      <c r="D68" s="206">
        <v>2</v>
      </c>
      <c r="E68" s="206">
        <v>5</v>
      </c>
      <c r="F68" s="11">
        <f>(Tabulka1[[#This Row],[Body2]]+Tabulka1[[#This Row],[Body1]])/2</f>
        <v>4</v>
      </c>
      <c r="G68" s="11">
        <v>3</v>
      </c>
      <c r="H68" s="206">
        <v>1</v>
      </c>
      <c r="I68" s="206">
        <v>2</v>
      </c>
      <c r="J68" s="206">
        <v>4</v>
      </c>
      <c r="K68">
        <v>0</v>
      </c>
      <c r="L68" s="206">
        <v>4</v>
      </c>
      <c r="M68" s="11">
        <f>SUM(Tabulka511[[#This Row],[Indikátor č. 1]:[Indikátor č. 11]])</f>
        <v>32</v>
      </c>
      <c r="N68" t="s">
        <v>297</v>
      </c>
    </row>
    <row r="69" spans="1:14" x14ac:dyDescent="0.25">
      <c r="A69" s="1" t="s">
        <v>64</v>
      </c>
      <c r="B69" s="13">
        <v>5</v>
      </c>
      <c r="C69" s="206">
        <v>4</v>
      </c>
      <c r="D69" s="206">
        <v>4</v>
      </c>
      <c r="E69" s="206">
        <v>5</v>
      </c>
      <c r="F69" s="11">
        <f>(Tabulka1[[#This Row],[Body2]]+Tabulka1[[#This Row],[Body1]])/2</f>
        <v>6</v>
      </c>
      <c r="G69" s="11">
        <v>3</v>
      </c>
      <c r="H69" s="206">
        <v>1</v>
      </c>
      <c r="I69" s="206">
        <v>5</v>
      </c>
      <c r="J69" s="206">
        <v>4</v>
      </c>
      <c r="K69">
        <v>0</v>
      </c>
      <c r="L69" s="206">
        <v>7</v>
      </c>
      <c r="M69" s="11">
        <f>SUM(Tabulka511[[#This Row],[Indikátor č. 1]:[Indikátor č. 11]])</f>
        <v>44</v>
      </c>
      <c r="N69" t="s">
        <v>296</v>
      </c>
    </row>
    <row r="70" spans="1:14" x14ac:dyDescent="0.25">
      <c r="A70" s="1" t="s">
        <v>65</v>
      </c>
      <c r="B70" s="13">
        <v>5</v>
      </c>
      <c r="C70" s="206">
        <v>1</v>
      </c>
      <c r="D70" s="206">
        <v>2</v>
      </c>
      <c r="E70" s="206">
        <v>5</v>
      </c>
      <c r="F70" s="11">
        <f>(Tabulka1[[#This Row],[Body2]]+Tabulka1[[#This Row],[Body1]])/2</f>
        <v>5</v>
      </c>
      <c r="G70" s="11">
        <v>4</v>
      </c>
      <c r="H70" s="206">
        <v>3</v>
      </c>
      <c r="I70" s="206">
        <v>4</v>
      </c>
      <c r="J70" s="206">
        <v>6</v>
      </c>
      <c r="K70">
        <v>0</v>
      </c>
      <c r="L70" s="206">
        <v>6</v>
      </c>
      <c r="M70" s="11">
        <f>SUM(Tabulka511[[#This Row],[Indikátor č. 1]:[Indikátor č. 11]])</f>
        <v>41</v>
      </c>
      <c r="N70" t="s">
        <v>296</v>
      </c>
    </row>
    <row r="71" spans="1:14" x14ac:dyDescent="0.25">
      <c r="A71" s="1" t="s">
        <v>66</v>
      </c>
      <c r="B71" s="13">
        <v>5</v>
      </c>
      <c r="C71" s="206">
        <v>4</v>
      </c>
      <c r="D71" s="206">
        <v>2</v>
      </c>
      <c r="E71" s="206">
        <v>5</v>
      </c>
      <c r="F71" s="11">
        <f>(Tabulka1[[#This Row],[Body2]]+Tabulka1[[#This Row],[Body1]])/2</f>
        <v>1</v>
      </c>
      <c r="G71" s="11">
        <v>4</v>
      </c>
      <c r="H71" s="206">
        <v>2</v>
      </c>
      <c r="I71" s="206">
        <v>7</v>
      </c>
      <c r="J71" s="206">
        <v>3</v>
      </c>
      <c r="K71">
        <v>0</v>
      </c>
      <c r="L71" s="206">
        <v>1</v>
      </c>
      <c r="M71" s="11">
        <f>SUM(Tabulka511[[#This Row],[Indikátor č. 1]:[Indikátor č. 11]])</f>
        <v>34</v>
      </c>
      <c r="N71" t="s">
        <v>297</v>
      </c>
    </row>
    <row r="72" spans="1:14" x14ac:dyDescent="0.25">
      <c r="A72" s="1" t="s">
        <v>67</v>
      </c>
      <c r="B72" s="13">
        <v>5</v>
      </c>
      <c r="C72" s="206">
        <v>6</v>
      </c>
      <c r="D72" s="206">
        <v>1</v>
      </c>
      <c r="E72" s="206">
        <v>5</v>
      </c>
      <c r="F72" s="11">
        <f>(Tabulka1[[#This Row],[Body2]]+Tabulka1[[#This Row],[Body1]])/2</f>
        <v>5</v>
      </c>
      <c r="G72" s="11">
        <v>2</v>
      </c>
      <c r="H72" s="206">
        <v>4</v>
      </c>
      <c r="I72" s="206">
        <v>3</v>
      </c>
      <c r="J72" s="206">
        <v>3</v>
      </c>
      <c r="K72">
        <v>0</v>
      </c>
      <c r="L72" s="206">
        <v>2</v>
      </c>
      <c r="M72" s="11">
        <f>SUM(Tabulka511[[#This Row],[Indikátor č. 1]:[Indikátor č. 11]])</f>
        <v>36</v>
      </c>
      <c r="N72" t="s">
        <v>296</v>
      </c>
    </row>
    <row r="73" spans="1:14" x14ac:dyDescent="0.25">
      <c r="A73" s="1" t="s">
        <v>68</v>
      </c>
      <c r="B73" s="13">
        <v>5</v>
      </c>
      <c r="C73" s="206">
        <v>6</v>
      </c>
      <c r="D73" s="206">
        <v>2</v>
      </c>
      <c r="E73" s="206">
        <v>5</v>
      </c>
      <c r="F73" s="11">
        <f>(Tabulka1[[#This Row],[Body2]]+Tabulka1[[#This Row],[Body1]])/2</f>
        <v>7</v>
      </c>
      <c r="G73" s="11">
        <v>3</v>
      </c>
      <c r="H73" s="206">
        <v>3</v>
      </c>
      <c r="I73" s="206">
        <v>5</v>
      </c>
      <c r="J73" s="206">
        <v>6</v>
      </c>
      <c r="K73">
        <v>0</v>
      </c>
      <c r="L73" s="206">
        <v>5</v>
      </c>
      <c r="M73" s="11">
        <f>SUM(Tabulka511[[#This Row],[Indikátor č. 1]:[Indikátor č. 11]])</f>
        <v>47</v>
      </c>
      <c r="N73" t="s">
        <v>296</v>
      </c>
    </row>
    <row r="74" spans="1:14" x14ac:dyDescent="0.25">
      <c r="A74" s="1" t="s">
        <v>69</v>
      </c>
      <c r="B74" s="13">
        <v>5</v>
      </c>
      <c r="C74" s="206">
        <v>6</v>
      </c>
      <c r="D74" s="206">
        <v>2</v>
      </c>
      <c r="E74" s="206">
        <v>5</v>
      </c>
      <c r="F74" s="11">
        <f>(Tabulka1[[#This Row],[Body2]]+Tabulka1[[#This Row],[Body1]])/2</f>
        <v>6</v>
      </c>
      <c r="G74" s="11">
        <v>3</v>
      </c>
      <c r="H74" s="206">
        <v>3</v>
      </c>
      <c r="I74" s="206">
        <v>1</v>
      </c>
      <c r="J74" s="206">
        <v>1</v>
      </c>
      <c r="K74">
        <v>0</v>
      </c>
      <c r="L74" s="206">
        <v>1</v>
      </c>
      <c r="M74" s="11">
        <f>SUM(Tabulka511[[#This Row],[Indikátor č. 1]:[Indikátor č. 11]])</f>
        <v>33</v>
      </c>
      <c r="N74" t="s">
        <v>297</v>
      </c>
    </row>
    <row r="75" spans="1:14" x14ac:dyDescent="0.25">
      <c r="A75" s="1" t="s">
        <v>70</v>
      </c>
      <c r="B75" s="13">
        <v>5</v>
      </c>
      <c r="C75" s="206">
        <v>4</v>
      </c>
      <c r="D75" s="206">
        <v>1</v>
      </c>
      <c r="E75" s="206">
        <v>5</v>
      </c>
      <c r="F75" s="11">
        <f>(Tabulka1[[#This Row],[Body2]]+Tabulka1[[#This Row],[Body1]])/2</f>
        <v>6</v>
      </c>
      <c r="G75" s="11">
        <v>2</v>
      </c>
      <c r="H75" s="206">
        <v>2</v>
      </c>
      <c r="I75" s="206">
        <v>5</v>
      </c>
      <c r="J75" s="206">
        <v>3</v>
      </c>
      <c r="K75">
        <v>0</v>
      </c>
      <c r="L75" s="206">
        <v>3</v>
      </c>
      <c r="M75" s="11">
        <f>SUM(Tabulka511[[#This Row],[Indikátor č. 1]:[Indikátor č. 11]])</f>
        <v>36</v>
      </c>
      <c r="N75" t="s">
        <v>297</v>
      </c>
    </row>
    <row r="76" spans="1:14" x14ac:dyDescent="0.25">
      <c r="A76" s="1" t="s">
        <v>71</v>
      </c>
      <c r="B76" s="13">
        <v>5</v>
      </c>
      <c r="C76" s="206">
        <v>4</v>
      </c>
      <c r="D76" s="206">
        <v>1</v>
      </c>
      <c r="E76" s="206">
        <v>5</v>
      </c>
      <c r="F76" s="11">
        <f>(Tabulka1[[#This Row],[Body2]]+Tabulka1[[#This Row],[Body1]])/2</f>
        <v>6</v>
      </c>
      <c r="G76" s="11">
        <v>3</v>
      </c>
      <c r="H76" s="206">
        <v>3</v>
      </c>
      <c r="I76" s="206">
        <v>3</v>
      </c>
      <c r="J76" s="206">
        <v>4</v>
      </c>
      <c r="K76">
        <v>0</v>
      </c>
      <c r="L76" s="206">
        <v>1</v>
      </c>
      <c r="M76" s="11">
        <f>SUM(Tabulka511[[#This Row],[Indikátor č. 1]:[Indikátor č. 11]])</f>
        <v>35</v>
      </c>
      <c r="N76" t="s">
        <v>297</v>
      </c>
    </row>
    <row r="77" spans="1:14" x14ac:dyDescent="0.25">
      <c r="A77" s="1" t="s">
        <v>72</v>
      </c>
      <c r="B77" s="13">
        <v>5</v>
      </c>
      <c r="C77" s="206">
        <v>6</v>
      </c>
      <c r="D77" s="206">
        <v>1</v>
      </c>
      <c r="E77" s="206">
        <v>5</v>
      </c>
      <c r="F77" s="11">
        <f>(Tabulka1[[#This Row],[Body2]]+Tabulka1[[#This Row],[Body1]])/2</f>
        <v>7</v>
      </c>
      <c r="G77" s="11">
        <v>2</v>
      </c>
      <c r="H77" s="206">
        <v>2</v>
      </c>
      <c r="I77" s="206">
        <v>4</v>
      </c>
      <c r="J77" s="206">
        <v>4</v>
      </c>
      <c r="K77">
        <v>0</v>
      </c>
      <c r="L77" s="206">
        <v>5</v>
      </c>
      <c r="M77" s="11">
        <f>SUM(Tabulka511[[#This Row],[Indikátor č. 1]:[Indikátor č. 11]])</f>
        <v>41</v>
      </c>
      <c r="N77" t="s">
        <v>296</v>
      </c>
    </row>
    <row r="78" spans="1:14" x14ac:dyDescent="0.25">
      <c r="A78" s="1" t="s">
        <v>73</v>
      </c>
      <c r="B78" s="13">
        <v>5</v>
      </c>
      <c r="C78" s="206">
        <v>5</v>
      </c>
      <c r="D78" s="206">
        <v>2</v>
      </c>
      <c r="E78" s="206">
        <v>5</v>
      </c>
      <c r="F78" s="11">
        <f>(Tabulka1[[#This Row],[Body2]]+Tabulka1[[#This Row],[Body1]])/2</f>
        <v>6.5</v>
      </c>
      <c r="G78" s="11">
        <v>3</v>
      </c>
      <c r="H78" s="206">
        <v>1</v>
      </c>
      <c r="I78" s="206">
        <v>3</v>
      </c>
      <c r="J78" s="206">
        <v>3</v>
      </c>
      <c r="K78">
        <v>0</v>
      </c>
      <c r="L78" s="206">
        <v>7</v>
      </c>
      <c r="M78" s="11">
        <f>SUM(Tabulka511[[#This Row],[Indikátor č. 1]:[Indikátor č. 11]])</f>
        <v>40.5</v>
      </c>
      <c r="N78" t="s">
        <v>296</v>
      </c>
    </row>
    <row r="79" spans="1:14" x14ac:dyDescent="0.25">
      <c r="A79" s="1" t="s">
        <v>74</v>
      </c>
      <c r="B79" s="13">
        <v>5</v>
      </c>
      <c r="C79" s="206">
        <v>6</v>
      </c>
      <c r="D79" s="206">
        <v>2</v>
      </c>
      <c r="E79" s="206">
        <v>5</v>
      </c>
      <c r="F79" s="11">
        <f>(Tabulka1[[#This Row],[Body2]]+Tabulka1[[#This Row],[Body1]])/2</f>
        <v>6</v>
      </c>
      <c r="G79" s="11">
        <v>2</v>
      </c>
      <c r="H79" s="206">
        <v>2</v>
      </c>
      <c r="I79" s="206">
        <v>5</v>
      </c>
      <c r="J79" s="206">
        <v>5</v>
      </c>
      <c r="K79">
        <v>0</v>
      </c>
      <c r="L79" s="206">
        <v>5</v>
      </c>
      <c r="M79" s="11">
        <f>SUM(Tabulka511[[#This Row],[Indikátor č. 1]:[Indikátor č. 11]])</f>
        <v>43</v>
      </c>
      <c r="N79" t="s">
        <v>296</v>
      </c>
    </row>
    <row r="80" spans="1:14" x14ac:dyDescent="0.25">
      <c r="A80" s="1" t="s">
        <v>75</v>
      </c>
      <c r="B80" s="13">
        <v>5</v>
      </c>
      <c r="C80" s="206">
        <v>6</v>
      </c>
      <c r="D80" s="206">
        <v>2</v>
      </c>
      <c r="E80" s="206">
        <v>5</v>
      </c>
      <c r="F80" s="11">
        <f>(Tabulka1[[#This Row],[Body2]]+Tabulka1[[#This Row],[Body1]])/2</f>
        <v>5.5</v>
      </c>
      <c r="G80" s="11">
        <v>2</v>
      </c>
      <c r="H80" s="206">
        <v>3</v>
      </c>
      <c r="I80" s="206">
        <v>1</v>
      </c>
      <c r="J80" s="206">
        <v>2</v>
      </c>
      <c r="K80">
        <v>0</v>
      </c>
      <c r="L80" s="206">
        <v>1</v>
      </c>
      <c r="M80" s="11">
        <f>SUM(Tabulka511[[#This Row],[Indikátor č. 1]:[Indikátor č. 11]])</f>
        <v>32.5</v>
      </c>
      <c r="N80" t="s">
        <v>297</v>
      </c>
    </row>
    <row r="81" spans="1:14" x14ac:dyDescent="0.25">
      <c r="A81" s="1" t="s">
        <v>76</v>
      </c>
      <c r="B81" s="13">
        <v>5</v>
      </c>
      <c r="C81" s="206">
        <v>1</v>
      </c>
      <c r="D81" s="206">
        <v>1</v>
      </c>
      <c r="E81" s="206">
        <v>5</v>
      </c>
      <c r="F81" s="11">
        <f>(Tabulka1[[#This Row],[Body2]]+Tabulka1[[#This Row],[Body1]])/2</f>
        <v>4.5</v>
      </c>
      <c r="G81" s="11">
        <v>2</v>
      </c>
      <c r="H81" s="206">
        <v>1</v>
      </c>
      <c r="I81" s="206">
        <v>4</v>
      </c>
      <c r="J81" s="206">
        <v>2</v>
      </c>
      <c r="K81">
        <v>0</v>
      </c>
      <c r="L81" s="206">
        <v>7</v>
      </c>
      <c r="M81" s="11">
        <f>SUM(Tabulka511[[#This Row],[Indikátor č. 1]:[Indikátor č. 11]])</f>
        <v>32.5</v>
      </c>
      <c r="N81" t="s">
        <v>297</v>
      </c>
    </row>
    <row r="82" spans="1:14" x14ac:dyDescent="0.25">
      <c r="A82" s="1" t="s">
        <v>77</v>
      </c>
      <c r="B82" s="13">
        <v>5</v>
      </c>
      <c r="C82" s="206">
        <v>4</v>
      </c>
      <c r="D82" s="206">
        <v>1</v>
      </c>
      <c r="E82" s="206">
        <v>5</v>
      </c>
      <c r="F82" s="11">
        <f>(Tabulka1[[#This Row],[Body2]]+Tabulka1[[#This Row],[Body1]])/2</f>
        <v>6</v>
      </c>
      <c r="G82" s="11">
        <v>1</v>
      </c>
      <c r="H82" s="206">
        <v>3</v>
      </c>
      <c r="I82" s="206">
        <v>3</v>
      </c>
      <c r="J82" s="206">
        <v>3</v>
      </c>
      <c r="K82">
        <v>0</v>
      </c>
      <c r="L82" s="206">
        <v>1</v>
      </c>
      <c r="M82" s="11">
        <f>SUM(Tabulka511[[#This Row],[Indikátor č. 1]:[Indikátor č. 11]])</f>
        <v>32</v>
      </c>
      <c r="N82" t="s">
        <v>297</v>
      </c>
    </row>
    <row r="83" spans="1:14" x14ac:dyDescent="0.25">
      <c r="A83" s="1" t="s">
        <v>78</v>
      </c>
      <c r="B83" s="13">
        <v>5</v>
      </c>
      <c r="C83" s="206">
        <v>4</v>
      </c>
      <c r="D83" s="206">
        <v>2</v>
      </c>
      <c r="E83" s="206">
        <v>5</v>
      </c>
      <c r="F83" s="11">
        <f>(Tabulka1[[#This Row],[Body2]]+Tabulka1[[#This Row],[Body1]])/2</f>
        <v>3.5</v>
      </c>
      <c r="G83" s="11">
        <v>3</v>
      </c>
      <c r="H83" s="206">
        <v>2</v>
      </c>
      <c r="I83" s="206">
        <v>7</v>
      </c>
      <c r="J83" s="206">
        <v>5</v>
      </c>
      <c r="K83">
        <v>0</v>
      </c>
      <c r="L83" s="206">
        <v>5</v>
      </c>
      <c r="M83" s="11">
        <f>SUM(Tabulka511[[#This Row],[Indikátor č. 1]:[Indikátor č. 11]])</f>
        <v>41.5</v>
      </c>
      <c r="N83" t="s">
        <v>296</v>
      </c>
    </row>
    <row r="84" spans="1:14" x14ac:dyDescent="0.25">
      <c r="A84" s="1" t="s">
        <v>79</v>
      </c>
      <c r="B84" s="13">
        <v>5</v>
      </c>
      <c r="C84" s="206">
        <v>5</v>
      </c>
      <c r="D84" s="206">
        <v>1</v>
      </c>
      <c r="E84" s="206">
        <v>5</v>
      </c>
      <c r="F84" s="11">
        <f>(Tabulka1[[#This Row],[Body2]]+Tabulka1[[#This Row],[Body1]])/2</f>
        <v>6</v>
      </c>
      <c r="G84" s="11">
        <v>3</v>
      </c>
      <c r="H84" s="206">
        <v>3</v>
      </c>
      <c r="I84" s="206">
        <v>5</v>
      </c>
      <c r="J84" s="206">
        <v>4</v>
      </c>
      <c r="K84">
        <v>0</v>
      </c>
      <c r="L84" s="206">
        <v>2</v>
      </c>
      <c r="M84" s="11">
        <f>SUM(Tabulka511[[#This Row],[Indikátor č. 1]:[Indikátor č. 11]])</f>
        <v>39</v>
      </c>
      <c r="N84" t="s">
        <v>296</v>
      </c>
    </row>
    <row r="85" spans="1:14" x14ac:dyDescent="0.25">
      <c r="A85" s="1" t="s">
        <v>80</v>
      </c>
      <c r="B85" s="13">
        <v>5</v>
      </c>
      <c r="C85" s="206">
        <v>7</v>
      </c>
      <c r="D85" s="206">
        <v>1</v>
      </c>
      <c r="E85" s="206">
        <v>5</v>
      </c>
      <c r="F85" s="11">
        <f>(Tabulka1[[#This Row],[Body2]]+Tabulka1[[#This Row],[Body1]])/2</f>
        <v>6</v>
      </c>
      <c r="G85" s="11">
        <v>2</v>
      </c>
      <c r="H85" s="206">
        <v>6</v>
      </c>
      <c r="I85" s="206">
        <v>2</v>
      </c>
      <c r="J85" s="206">
        <v>5</v>
      </c>
      <c r="K85">
        <v>0</v>
      </c>
      <c r="L85" s="206">
        <v>1</v>
      </c>
      <c r="M85" s="11">
        <f>SUM(Tabulka511[[#This Row],[Indikátor č. 1]:[Indikátor č. 11]])</f>
        <v>40</v>
      </c>
      <c r="N85" t="s">
        <v>296</v>
      </c>
    </row>
    <row r="86" spans="1:14" x14ac:dyDescent="0.25">
      <c r="A86" s="1" t="s">
        <v>81</v>
      </c>
      <c r="B86" s="13">
        <v>5</v>
      </c>
      <c r="C86" s="206">
        <v>6</v>
      </c>
      <c r="D86" s="206">
        <v>2</v>
      </c>
      <c r="E86" s="206">
        <v>5</v>
      </c>
      <c r="F86" s="11">
        <f>(Tabulka1[[#This Row],[Body2]]+Tabulka1[[#This Row],[Body1]])/2</f>
        <v>6.5</v>
      </c>
      <c r="G86" s="11">
        <v>3</v>
      </c>
      <c r="H86" s="206">
        <v>3</v>
      </c>
      <c r="I86" s="206">
        <v>3</v>
      </c>
      <c r="J86" s="206">
        <v>5</v>
      </c>
      <c r="K86">
        <v>0</v>
      </c>
      <c r="L86" s="206">
        <v>3</v>
      </c>
      <c r="M86" s="11">
        <f>SUM(Tabulka511[[#This Row],[Indikátor č. 1]:[Indikátor č. 11]])</f>
        <v>41.5</v>
      </c>
      <c r="N86" t="s">
        <v>296</v>
      </c>
    </row>
    <row r="87" spans="1:14" x14ac:dyDescent="0.25">
      <c r="A87" s="1" t="s">
        <v>82</v>
      </c>
      <c r="B87" s="13">
        <v>5</v>
      </c>
      <c r="C87" s="206">
        <v>7</v>
      </c>
      <c r="D87" s="206">
        <v>2</v>
      </c>
      <c r="E87" s="206">
        <v>5</v>
      </c>
      <c r="F87" s="11">
        <f>(Tabulka1[[#This Row],[Body2]]+Tabulka1[[#This Row],[Body1]])/2</f>
        <v>5</v>
      </c>
      <c r="G87" s="11">
        <v>3</v>
      </c>
      <c r="H87" s="206">
        <v>2</v>
      </c>
      <c r="I87" s="206">
        <v>3</v>
      </c>
      <c r="J87" s="206">
        <v>5</v>
      </c>
      <c r="K87">
        <v>0</v>
      </c>
      <c r="L87" s="206">
        <v>3</v>
      </c>
      <c r="M87" s="11">
        <f>SUM(Tabulka511[[#This Row],[Indikátor č. 1]:[Indikátor č. 11]])</f>
        <v>40</v>
      </c>
      <c r="N87" t="s">
        <v>296</v>
      </c>
    </row>
    <row r="88" spans="1:14" x14ac:dyDescent="0.25">
      <c r="A88" s="1" t="s">
        <v>83</v>
      </c>
      <c r="B88" s="13">
        <v>5</v>
      </c>
      <c r="C88" s="206">
        <v>5</v>
      </c>
      <c r="D88" s="206">
        <v>1</v>
      </c>
      <c r="E88" s="206">
        <v>5</v>
      </c>
      <c r="F88" s="11">
        <f>(Tabulka1[[#This Row],[Body2]]+Tabulka1[[#This Row],[Body1]])/2</f>
        <v>6.5</v>
      </c>
      <c r="G88" s="11">
        <v>4</v>
      </c>
      <c r="H88" s="206">
        <v>2</v>
      </c>
      <c r="I88" s="206">
        <v>6</v>
      </c>
      <c r="J88" s="206">
        <v>3</v>
      </c>
      <c r="K88">
        <v>0</v>
      </c>
      <c r="L88" s="206">
        <v>6</v>
      </c>
      <c r="M88" s="11">
        <f>SUM(Tabulka511[[#This Row],[Indikátor č. 1]:[Indikátor č. 11]])</f>
        <v>43.5</v>
      </c>
      <c r="N88" t="s">
        <v>296</v>
      </c>
    </row>
    <row r="89" spans="1:14" x14ac:dyDescent="0.25">
      <c r="A89" s="1" t="s">
        <v>84</v>
      </c>
      <c r="B89" s="13">
        <v>5</v>
      </c>
      <c r="C89" s="206">
        <v>3</v>
      </c>
      <c r="D89" s="206">
        <v>2</v>
      </c>
      <c r="E89" s="206">
        <v>5</v>
      </c>
      <c r="F89" s="11">
        <f>(Tabulka1[[#This Row],[Body2]]+Tabulka1[[#This Row],[Body1]])/2</f>
        <v>5.5</v>
      </c>
      <c r="G89" s="11">
        <v>4</v>
      </c>
      <c r="H89" s="206">
        <v>4</v>
      </c>
      <c r="I89" s="206">
        <v>5</v>
      </c>
      <c r="J89" s="206">
        <v>6</v>
      </c>
      <c r="K89">
        <v>0</v>
      </c>
      <c r="L89" s="206">
        <v>6</v>
      </c>
      <c r="M89" s="11">
        <f>SUM(Tabulka511[[#This Row],[Indikátor č. 1]:[Indikátor č. 11]])</f>
        <v>45.5</v>
      </c>
      <c r="N89" t="s">
        <v>296</v>
      </c>
    </row>
    <row r="90" spans="1:14" x14ac:dyDescent="0.25">
      <c r="A90" s="1" t="s">
        <v>85</v>
      </c>
      <c r="B90" s="13">
        <v>5</v>
      </c>
      <c r="C90" s="206">
        <v>4</v>
      </c>
      <c r="D90" s="206">
        <v>1</v>
      </c>
      <c r="E90" s="206">
        <v>5</v>
      </c>
      <c r="F90" s="11">
        <f>(Tabulka1[[#This Row],[Body2]]+Tabulka1[[#This Row],[Body1]])/2</f>
        <v>5.5</v>
      </c>
      <c r="G90" s="11">
        <v>2</v>
      </c>
      <c r="H90" s="206">
        <v>3</v>
      </c>
      <c r="I90" s="206">
        <v>5</v>
      </c>
      <c r="J90" s="206">
        <v>5</v>
      </c>
      <c r="K90">
        <v>0</v>
      </c>
      <c r="L90" s="206">
        <v>1</v>
      </c>
      <c r="M90" s="11">
        <f>SUM(Tabulka511[[#This Row],[Indikátor č. 1]:[Indikátor č. 11]])</f>
        <v>36.5</v>
      </c>
      <c r="N90" t="s">
        <v>296</v>
      </c>
    </row>
    <row r="91" spans="1:14" x14ac:dyDescent="0.25">
      <c r="A91" s="1" t="s">
        <v>86</v>
      </c>
      <c r="B91" s="13">
        <v>5</v>
      </c>
      <c r="C91" s="206">
        <v>2</v>
      </c>
      <c r="D91" s="206">
        <v>2</v>
      </c>
      <c r="E91" s="206">
        <v>5</v>
      </c>
      <c r="F91" s="11">
        <f>(Tabulka1[[#This Row],[Body2]]+Tabulka1[[#This Row],[Body1]])/2</f>
        <v>6</v>
      </c>
      <c r="G91" s="11">
        <v>3</v>
      </c>
      <c r="H91" s="206">
        <v>3</v>
      </c>
      <c r="I91" s="206">
        <v>2</v>
      </c>
      <c r="J91" s="206">
        <v>1</v>
      </c>
      <c r="K91">
        <v>0</v>
      </c>
      <c r="L91" s="206">
        <v>5</v>
      </c>
      <c r="M91" s="11">
        <f>SUM(Tabulka511[[#This Row],[Indikátor č. 1]:[Indikátor č. 11]])</f>
        <v>34</v>
      </c>
      <c r="N91" t="s">
        <v>297</v>
      </c>
    </row>
    <row r="92" spans="1:14" x14ac:dyDescent="0.25">
      <c r="A92" s="1" t="s">
        <v>87</v>
      </c>
      <c r="B92" s="13">
        <v>5</v>
      </c>
      <c r="C92" s="206">
        <v>5</v>
      </c>
      <c r="D92" s="206">
        <v>2</v>
      </c>
      <c r="E92" s="206">
        <v>5</v>
      </c>
      <c r="F92" s="11">
        <f>(Tabulka1[[#This Row],[Body2]]+Tabulka1[[#This Row],[Body1]])/2</f>
        <v>7</v>
      </c>
      <c r="G92" s="11">
        <v>3</v>
      </c>
      <c r="H92" s="206">
        <v>3</v>
      </c>
      <c r="I92" s="206">
        <v>6</v>
      </c>
      <c r="J92" s="206">
        <v>6</v>
      </c>
      <c r="K92">
        <v>0</v>
      </c>
      <c r="L92" s="206">
        <v>3</v>
      </c>
      <c r="M92" s="11">
        <f>SUM(Tabulka511[[#This Row],[Indikátor č. 1]:[Indikátor č. 11]])</f>
        <v>45</v>
      </c>
      <c r="N92" t="s">
        <v>296</v>
      </c>
    </row>
    <row r="93" spans="1:14" x14ac:dyDescent="0.25">
      <c r="A93" s="1" t="s">
        <v>88</v>
      </c>
      <c r="B93" s="13">
        <v>5</v>
      </c>
      <c r="C93" s="206">
        <v>4</v>
      </c>
      <c r="D93" s="206">
        <v>2</v>
      </c>
      <c r="E93" s="206">
        <v>5</v>
      </c>
      <c r="F93" s="11">
        <f>(Tabulka1[[#This Row],[Body2]]+Tabulka1[[#This Row],[Body1]])/2</f>
        <v>7</v>
      </c>
      <c r="G93" s="11">
        <v>2</v>
      </c>
      <c r="H93" s="206">
        <v>3</v>
      </c>
      <c r="I93" s="206">
        <v>4</v>
      </c>
      <c r="J93" s="206">
        <v>2</v>
      </c>
      <c r="K93">
        <v>0</v>
      </c>
      <c r="L93" s="206">
        <v>2</v>
      </c>
      <c r="M93" s="11">
        <f>SUM(Tabulka511[[#This Row],[Indikátor č. 1]:[Indikátor č. 11]])</f>
        <v>36</v>
      </c>
      <c r="N93" t="s">
        <v>296</v>
      </c>
    </row>
    <row r="94" spans="1:14" x14ac:dyDescent="0.25">
      <c r="A94" s="1" t="s">
        <v>89</v>
      </c>
      <c r="B94" s="13">
        <v>5</v>
      </c>
      <c r="C94" s="206">
        <v>2</v>
      </c>
      <c r="D94" s="206">
        <v>2</v>
      </c>
      <c r="E94" s="206">
        <v>5</v>
      </c>
      <c r="F94" s="11">
        <f>(Tabulka1[[#This Row],[Body2]]+Tabulka1[[#This Row],[Body1]])/2</f>
        <v>4.5</v>
      </c>
      <c r="G94" s="11">
        <v>3</v>
      </c>
      <c r="H94" s="206">
        <v>1</v>
      </c>
      <c r="I94" s="206">
        <v>5</v>
      </c>
      <c r="J94" s="206">
        <v>3</v>
      </c>
      <c r="K94">
        <v>0</v>
      </c>
      <c r="L94" s="206">
        <v>4</v>
      </c>
      <c r="M94" s="11">
        <f>SUM(Tabulka511[[#This Row],[Indikátor č. 1]:[Indikátor č. 11]])</f>
        <v>34.5</v>
      </c>
      <c r="N94" t="s">
        <v>297</v>
      </c>
    </row>
    <row r="95" spans="1:14" x14ac:dyDescent="0.25">
      <c r="A95" s="1" t="s">
        <v>90</v>
      </c>
      <c r="B95" s="13">
        <v>5</v>
      </c>
      <c r="C95" s="206">
        <v>2</v>
      </c>
      <c r="D95" s="206">
        <v>1</v>
      </c>
      <c r="E95" s="206">
        <v>5</v>
      </c>
      <c r="F95" s="11">
        <f>(Tabulka1[[#This Row],[Body2]]+Tabulka1[[#This Row],[Body1]])/2</f>
        <v>4.5</v>
      </c>
      <c r="G95" s="11">
        <v>3</v>
      </c>
      <c r="H95" s="206">
        <v>2</v>
      </c>
      <c r="I95" s="206">
        <v>6</v>
      </c>
      <c r="J95" s="206">
        <v>5</v>
      </c>
      <c r="K95">
        <v>0</v>
      </c>
      <c r="L95" s="206">
        <v>3</v>
      </c>
      <c r="M95" s="11">
        <f>SUM(Tabulka511[[#This Row],[Indikátor č. 1]:[Indikátor č. 11]])</f>
        <v>36.5</v>
      </c>
      <c r="N95" t="s">
        <v>296</v>
      </c>
    </row>
    <row r="96" spans="1:14" x14ac:dyDescent="0.25">
      <c r="A96" s="1" t="s">
        <v>91</v>
      </c>
      <c r="B96" s="13">
        <v>5</v>
      </c>
      <c r="C96" s="206">
        <v>2</v>
      </c>
      <c r="D96" s="206">
        <v>2</v>
      </c>
      <c r="E96" s="206">
        <v>5</v>
      </c>
      <c r="F96" s="11">
        <f>(Tabulka1[[#This Row],[Body2]]+Tabulka1[[#This Row],[Body1]])/2</f>
        <v>5.5</v>
      </c>
      <c r="G96" s="11">
        <v>3</v>
      </c>
      <c r="H96" s="206">
        <v>2</v>
      </c>
      <c r="I96" s="206">
        <v>1</v>
      </c>
      <c r="J96" s="206">
        <v>2</v>
      </c>
      <c r="K96">
        <v>0</v>
      </c>
      <c r="L96" s="206">
        <v>4</v>
      </c>
      <c r="M96" s="11">
        <f>SUM(Tabulka511[[#This Row],[Indikátor č. 1]:[Indikátor č. 11]])</f>
        <v>31.5</v>
      </c>
      <c r="N96" t="s">
        <v>297</v>
      </c>
    </row>
    <row r="97" spans="1:14" x14ac:dyDescent="0.25">
      <c r="A97" s="1" t="s">
        <v>92</v>
      </c>
      <c r="B97" s="13">
        <v>5</v>
      </c>
      <c r="C97" s="206">
        <v>5</v>
      </c>
      <c r="D97" s="206">
        <v>1</v>
      </c>
      <c r="E97" s="206">
        <v>5</v>
      </c>
      <c r="F97" s="11">
        <f>(Tabulka1[[#This Row],[Body2]]+Tabulka1[[#This Row],[Body1]])/2</f>
        <v>7</v>
      </c>
      <c r="G97" s="11">
        <v>3</v>
      </c>
      <c r="H97" s="206">
        <v>3</v>
      </c>
      <c r="I97" s="206">
        <v>1</v>
      </c>
      <c r="J97" s="206">
        <v>5</v>
      </c>
      <c r="K97">
        <v>0</v>
      </c>
      <c r="L97" s="206">
        <v>7</v>
      </c>
      <c r="M97" s="11">
        <f>SUM(Tabulka511[[#This Row],[Indikátor č. 1]:[Indikátor č. 11]])</f>
        <v>42</v>
      </c>
      <c r="N97" t="s">
        <v>296</v>
      </c>
    </row>
    <row r="98" spans="1:14" x14ac:dyDescent="0.25">
      <c r="A98" s="1" t="s">
        <v>93</v>
      </c>
      <c r="B98" s="13">
        <v>5</v>
      </c>
      <c r="C98" s="206">
        <v>6</v>
      </c>
      <c r="D98" s="206">
        <v>2</v>
      </c>
      <c r="E98" s="206">
        <v>5</v>
      </c>
      <c r="F98" s="11">
        <f>(Tabulka1[[#This Row],[Body2]]+Tabulka1[[#This Row],[Body1]])/2</f>
        <v>6</v>
      </c>
      <c r="G98" s="11">
        <v>1</v>
      </c>
      <c r="H98" s="206">
        <v>4</v>
      </c>
      <c r="I98" s="206">
        <v>3</v>
      </c>
      <c r="J98" s="206">
        <v>5</v>
      </c>
      <c r="K98">
        <v>0</v>
      </c>
      <c r="L98" s="206">
        <v>1</v>
      </c>
      <c r="M98" s="11">
        <f>SUM(Tabulka511[[#This Row],[Indikátor č. 1]:[Indikátor č. 11]])</f>
        <v>38</v>
      </c>
      <c r="N98" t="s">
        <v>296</v>
      </c>
    </row>
    <row r="99" spans="1:14" x14ac:dyDescent="0.25">
      <c r="A99" s="1" t="s">
        <v>94</v>
      </c>
      <c r="B99" s="13">
        <v>5</v>
      </c>
      <c r="C99" s="206">
        <v>1</v>
      </c>
      <c r="D99" s="206">
        <v>2</v>
      </c>
      <c r="E99" s="206">
        <v>5</v>
      </c>
      <c r="F99" s="11">
        <f>(Tabulka1[[#This Row],[Body2]]+Tabulka1[[#This Row],[Body1]])/2</f>
        <v>5.5</v>
      </c>
      <c r="G99" s="11">
        <v>3</v>
      </c>
      <c r="H99" s="206">
        <v>2</v>
      </c>
      <c r="I99" s="206">
        <v>3</v>
      </c>
      <c r="J99" s="206">
        <v>5</v>
      </c>
      <c r="K99">
        <v>0</v>
      </c>
      <c r="L99" s="206">
        <v>7</v>
      </c>
      <c r="M99" s="11">
        <f>SUM(Tabulka511[[#This Row],[Indikátor č. 1]:[Indikátor č. 11]])</f>
        <v>38.5</v>
      </c>
      <c r="N99" t="s">
        <v>296</v>
      </c>
    </row>
    <row r="100" spans="1:14" x14ac:dyDescent="0.25">
      <c r="A100" s="1" t="s">
        <v>95</v>
      </c>
      <c r="B100" s="13">
        <v>5</v>
      </c>
      <c r="C100" s="206">
        <v>6</v>
      </c>
      <c r="D100" s="206">
        <v>2</v>
      </c>
      <c r="E100" s="206">
        <v>5</v>
      </c>
      <c r="F100" s="11">
        <f>(Tabulka1[[#This Row],[Body2]]+Tabulka1[[#This Row],[Body1]])/2</f>
        <v>5.5</v>
      </c>
      <c r="G100" s="11">
        <v>3</v>
      </c>
      <c r="H100" s="206">
        <v>3</v>
      </c>
      <c r="I100" s="206">
        <v>2</v>
      </c>
      <c r="J100" s="206">
        <v>3</v>
      </c>
      <c r="K100">
        <v>0</v>
      </c>
      <c r="L100" s="206">
        <v>3</v>
      </c>
      <c r="M100" s="11">
        <f>SUM(Tabulka511[[#This Row],[Indikátor č. 1]:[Indikátor č. 11]])</f>
        <v>37.5</v>
      </c>
      <c r="N100" t="s">
        <v>296</v>
      </c>
    </row>
    <row r="101" spans="1:14" x14ac:dyDescent="0.25">
      <c r="A101" s="1" t="s">
        <v>96</v>
      </c>
      <c r="B101" s="13">
        <v>5</v>
      </c>
      <c r="C101" s="206">
        <v>7</v>
      </c>
      <c r="D101" s="206">
        <v>2</v>
      </c>
      <c r="E101" s="206">
        <v>5</v>
      </c>
      <c r="F101" s="11">
        <f>(Tabulka1[[#This Row],[Body2]]+Tabulka1[[#This Row],[Body1]])/2</f>
        <v>5.5</v>
      </c>
      <c r="G101" s="11">
        <v>3</v>
      </c>
      <c r="H101" s="206">
        <v>2</v>
      </c>
      <c r="I101" s="206">
        <v>4</v>
      </c>
      <c r="J101" s="206">
        <v>2</v>
      </c>
      <c r="K101">
        <v>0</v>
      </c>
      <c r="L101" s="206">
        <v>2</v>
      </c>
      <c r="M101" s="11">
        <f>SUM(Tabulka511[[#This Row],[Indikátor č. 1]:[Indikátor č. 11]])</f>
        <v>37.5</v>
      </c>
      <c r="N101" t="s">
        <v>296</v>
      </c>
    </row>
    <row r="102" spans="1:14" x14ac:dyDescent="0.25">
      <c r="A102" s="1" t="s">
        <v>97</v>
      </c>
      <c r="B102" s="13">
        <v>5</v>
      </c>
      <c r="C102" s="206">
        <v>4</v>
      </c>
      <c r="D102" s="206">
        <v>2</v>
      </c>
      <c r="E102" s="206">
        <v>5</v>
      </c>
      <c r="F102" s="11">
        <f>(Tabulka1[[#This Row],[Body2]]+Tabulka1[[#This Row],[Body1]])/2</f>
        <v>6.5</v>
      </c>
      <c r="G102" s="11">
        <v>3</v>
      </c>
      <c r="H102" s="206">
        <v>2</v>
      </c>
      <c r="I102" s="206">
        <v>7</v>
      </c>
      <c r="J102" s="206">
        <v>4</v>
      </c>
      <c r="K102">
        <v>0</v>
      </c>
      <c r="L102" s="206">
        <v>5</v>
      </c>
      <c r="M102" s="11">
        <f>SUM(Tabulka511[[#This Row],[Indikátor č. 1]:[Indikátor č. 11]])</f>
        <v>43.5</v>
      </c>
      <c r="N102" t="s">
        <v>296</v>
      </c>
    </row>
    <row r="103" spans="1:14" x14ac:dyDescent="0.25">
      <c r="A103" s="1" t="s">
        <v>98</v>
      </c>
      <c r="B103" s="13">
        <v>5</v>
      </c>
      <c r="C103" s="206">
        <v>6</v>
      </c>
      <c r="D103" s="206">
        <v>2</v>
      </c>
      <c r="E103" s="206">
        <v>5</v>
      </c>
      <c r="F103" s="11">
        <f>(Tabulka1[[#This Row],[Body2]]+Tabulka1[[#This Row],[Body1]])/2</f>
        <v>7</v>
      </c>
      <c r="G103" s="11">
        <v>4</v>
      </c>
      <c r="H103" s="206">
        <v>3</v>
      </c>
      <c r="I103" s="206">
        <v>5</v>
      </c>
      <c r="J103" s="206">
        <v>3</v>
      </c>
      <c r="K103">
        <v>0</v>
      </c>
      <c r="L103" s="206">
        <v>1</v>
      </c>
      <c r="M103" s="11">
        <f>SUM(Tabulka511[[#This Row],[Indikátor č. 1]:[Indikátor č. 11]])</f>
        <v>41</v>
      </c>
      <c r="N103" t="s">
        <v>296</v>
      </c>
    </row>
    <row r="104" spans="1:14" x14ac:dyDescent="0.25">
      <c r="A104" s="1" t="s">
        <v>99</v>
      </c>
      <c r="B104" s="13">
        <v>5</v>
      </c>
      <c r="C104" s="206">
        <v>6</v>
      </c>
      <c r="D104" s="206">
        <v>1</v>
      </c>
      <c r="E104" s="206">
        <v>5</v>
      </c>
      <c r="F104" s="11">
        <f>(Tabulka1[[#This Row],[Body2]]+Tabulka1[[#This Row],[Body1]])/2</f>
        <v>6.5</v>
      </c>
      <c r="G104" s="11">
        <v>3</v>
      </c>
      <c r="H104" s="206">
        <v>3</v>
      </c>
      <c r="I104" s="206">
        <v>5</v>
      </c>
      <c r="J104" s="206">
        <v>6</v>
      </c>
      <c r="K104">
        <v>0</v>
      </c>
      <c r="L104" s="206">
        <v>5</v>
      </c>
      <c r="M104" s="11">
        <f>SUM(Tabulka511[[#This Row],[Indikátor č. 1]:[Indikátor č. 11]])</f>
        <v>45.5</v>
      </c>
      <c r="N104" t="s">
        <v>296</v>
      </c>
    </row>
    <row r="105" spans="1:14" x14ac:dyDescent="0.25">
      <c r="A105" s="1" t="s">
        <v>100</v>
      </c>
      <c r="B105" s="13">
        <v>5</v>
      </c>
      <c r="C105" s="206">
        <v>4</v>
      </c>
      <c r="D105" s="206">
        <v>2</v>
      </c>
      <c r="E105" s="206">
        <v>5</v>
      </c>
      <c r="F105" s="11">
        <f>(Tabulka1[[#This Row],[Body2]]+Tabulka1[[#This Row],[Body1]])/2</f>
        <v>5</v>
      </c>
      <c r="G105" s="11">
        <v>4</v>
      </c>
      <c r="H105" s="206">
        <v>2</v>
      </c>
      <c r="I105" s="206">
        <v>2</v>
      </c>
      <c r="J105" s="206">
        <v>2</v>
      </c>
      <c r="K105">
        <v>0</v>
      </c>
      <c r="L105" s="206">
        <v>5</v>
      </c>
      <c r="M105" s="11">
        <f>SUM(Tabulka511[[#This Row],[Indikátor č. 1]:[Indikátor č. 11]])</f>
        <v>36</v>
      </c>
      <c r="N105" t="s">
        <v>297</v>
      </c>
    </row>
    <row r="106" spans="1:14" x14ac:dyDescent="0.25">
      <c r="A106" s="1" t="s">
        <v>101</v>
      </c>
      <c r="B106" s="13">
        <v>5</v>
      </c>
      <c r="C106" s="206">
        <v>5</v>
      </c>
      <c r="D106" s="206">
        <v>2</v>
      </c>
      <c r="E106" s="206">
        <v>5</v>
      </c>
      <c r="F106" s="11">
        <f>(Tabulka1[[#This Row],[Body2]]+Tabulka1[[#This Row],[Body1]])/2</f>
        <v>5.5</v>
      </c>
      <c r="G106" s="11">
        <v>3</v>
      </c>
      <c r="H106" s="206">
        <v>2</v>
      </c>
      <c r="I106" s="206">
        <v>2</v>
      </c>
      <c r="J106" s="206">
        <v>3</v>
      </c>
      <c r="K106">
        <v>0</v>
      </c>
      <c r="L106" s="206">
        <v>4</v>
      </c>
      <c r="M106" s="11">
        <f>SUM(Tabulka511[[#This Row],[Indikátor č. 1]:[Indikátor č. 11]])</f>
        <v>36.5</v>
      </c>
      <c r="N106" t="s">
        <v>296</v>
      </c>
    </row>
    <row r="107" spans="1:14" x14ac:dyDescent="0.25">
      <c r="A107" s="1" t="s">
        <v>102</v>
      </c>
      <c r="B107" s="13">
        <v>5</v>
      </c>
      <c r="C107" s="206">
        <v>5</v>
      </c>
      <c r="D107" s="206">
        <v>2</v>
      </c>
      <c r="E107" s="206">
        <v>5</v>
      </c>
      <c r="F107" s="11">
        <f>(Tabulka1[[#This Row],[Body2]]+Tabulka1[[#This Row],[Body1]])/2</f>
        <v>6</v>
      </c>
      <c r="G107" s="11">
        <v>2</v>
      </c>
      <c r="H107" s="206">
        <v>2</v>
      </c>
      <c r="I107" s="206">
        <v>3</v>
      </c>
      <c r="J107" s="206">
        <v>3</v>
      </c>
      <c r="K107">
        <v>0</v>
      </c>
      <c r="L107" s="206">
        <v>1</v>
      </c>
      <c r="M107" s="11">
        <f>SUM(Tabulka511[[#This Row],[Indikátor č. 1]:[Indikátor č. 11]])</f>
        <v>34</v>
      </c>
      <c r="N107" t="s">
        <v>297</v>
      </c>
    </row>
    <row r="108" spans="1:14" x14ac:dyDescent="0.25">
      <c r="A108" s="1" t="s">
        <v>103</v>
      </c>
      <c r="B108" s="13">
        <v>5</v>
      </c>
      <c r="C108" s="206">
        <v>7</v>
      </c>
      <c r="D108" s="206">
        <v>2</v>
      </c>
      <c r="E108" s="206">
        <v>5</v>
      </c>
      <c r="F108" s="11">
        <f>(Tabulka1[[#This Row],[Body2]]+Tabulka1[[#This Row],[Body1]])/2</f>
        <v>5.5</v>
      </c>
      <c r="G108" s="11">
        <v>2</v>
      </c>
      <c r="H108" s="206">
        <v>2</v>
      </c>
      <c r="I108" s="206">
        <v>5</v>
      </c>
      <c r="J108" s="206">
        <v>5</v>
      </c>
      <c r="K108">
        <v>0</v>
      </c>
      <c r="L108" s="206">
        <v>1</v>
      </c>
      <c r="M108" s="11">
        <f>SUM(Tabulka511[[#This Row],[Indikátor č. 1]:[Indikátor č. 11]])</f>
        <v>39.5</v>
      </c>
      <c r="N108" t="s">
        <v>296</v>
      </c>
    </row>
    <row r="109" spans="1:14" x14ac:dyDescent="0.25">
      <c r="A109" s="1" t="s">
        <v>104</v>
      </c>
      <c r="B109" s="13">
        <v>5</v>
      </c>
      <c r="C109" s="206">
        <v>2</v>
      </c>
      <c r="D109" s="206">
        <v>2</v>
      </c>
      <c r="E109" s="206">
        <v>5</v>
      </c>
      <c r="F109" s="11">
        <f>(Tabulka1[[#This Row],[Body2]]+Tabulka1[[#This Row],[Body1]])/2</f>
        <v>3.5</v>
      </c>
      <c r="G109" s="11">
        <v>4</v>
      </c>
      <c r="H109" s="206">
        <v>2</v>
      </c>
      <c r="I109" s="206">
        <v>2</v>
      </c>
      <c r="J109" s="206">
        <v>3</v>
      </c>
      <c r="K109">
        <v>0</v>
      </c>
      <c r="L109" s="206">
        <v>1</v>
      </c>
      <c r="M109" s="11">
        <f>SUM(Tabulka511[[#This Row],[Indikátor č. 1]:[Indikátor č. 11]])</f>
        <v>29.5</v>
      </c>
      <c r="N109" t="s">
        <v>297</v>
      </c>
    </row>
    <row r="110" spans="1:14" x14ac:dyDescent="0.25">
      <c r="A110" s="1" t="s">
        <v>105</v>
      </c>
      <c r="B110" s="13">
        <v>5</v>
      </c>
      <c r="C110" s="206">
        <v>6</v>
      </c>
      <c r="D110" s="206">
        <v>1</v>
      </c>
      <c r="E110" s="206">
        <v>5</v>
      </c>
      <c r="F110" s="11">
        <f>(Tabulka1[[#This Row],[Body2]]+Tabulka1[[#This Row],[Body1]])/2</f>
        <v>6.5</v>
      </c>
      <c r="G110" s="11">
        <v>3</v>
      </c>
      <c r="H110" s="206">
        <v>2</v>
      </c>
      <c r="I110" s="206">
        <v>4</v>
      </c>
      <c r="J110" s="206">
        <v>3</v>
      </c>
      <c r="K110">
        <v>0</v>
      </c>
      <c r="L110" s="206">
        <v>5</v>
      </c>
      <c r="M110" s="11">
        <f>SUM(Tabulka511[[#This Row],[Indikátor č. 1]:[Indikátor č. 11]])</f>
        <v>40.5</v>
      </c>
      <c r="N110" t="s">
        <v>296</v>
      </c>
    </row>
    <row r="111" spans="1:14" x14ac:dyDescent="0.25">
      <c r="A111" s="1" t="s">
        <v>106</v>
      </c>
      <c r="B111" s="13">
        <v>5</v>
      </c>
      <c r="C111" s="206">
        <v>5</v>
      </c>
      <c r="D111" s="206">
        <v>1</v>
      </c>
      <c r="E111" s="206">
        <v>5</v>
      </c>
      <c r="F111" s="11">
        <f>(Tabulka1[[#This Row],[Body2]]+Tabulka1[[#This Row],[Body1]])/2</f>
        <v>6</v>
      </c>
      <c r="G111" s="11">
        <v>2</v>
      </c>
      <c r="H111" s="206">
        <v>3</v>
      </c>
      <c r="I111" s="206">
        <v>2</v>
      </c>
      <c r="J111" s="206">
        <v>4</v>
      </c>
      <c r="K111">
        <v>0</v>
      </c>
      <c r="L111" s="206">
        <v>2</v>
      </c>
      <c r="M111" s="11">
        <f>SUM(Tabulka511[[#This Row],[Indikátor č. 1]:[Indikátor č. 11]])</f>
        <v>35</v>
      </c>
      <c r="N111" t="s">
        <v>297</v>
      </c>
    </row>
    <row r="112" spans="1:14" x14ac:dyDescent="0.25">
      <c r="A112" s="1" t="s">
        <v>107</v>
      </c>
      <c r="B112" s="13">
        <v>5</v>
      </c>
      <c r="C112" s="206">
        <v>6</v>
      </c>
      <c r="D112" s="206">
        <v>2</v>
      </c>
      <c r="E112" s="206">
        <v>5</v>
      </c>
      <c r="F112" s="11">
        <f>(Tabulka1[[#This Row],[Body2]]+Tabulka1[[#This Row],[Body1]])/2</f>
        <v>6</v>
      </c>
      <c r="G112" s="11">
        <v>2</v>
      </c>
      <c r="H112" s="206">
        <v>2</v>
      </c>
      <c r="I112" s="206">
        <v>3</v>
      </c>
      <c r="J112" s="206">
        <v>5</v>
      </c>
      <c r="K112">
        <v>0</v>
      </c>
      <c r="L112" s="206">
        <v>4</v>
      </c>
      <c r="M112" s="11">
        <f>SUM(Tabulka511[[#This Row],[Indikátor č. 1]:[Indikátor č. 11]])</f>
        <v>40</v>
      </c>
      <c r="N112" t="s">
        <v>296</v>
      </c>
    </row>
    <row r="113" spans="1:14" x14ac:dyDescent="0.25">
      <c r="A113" s="1" t="s">
        <v>108</v>
      </c>
      <c r="B113" s="13">
        <v>5</v>
      </c>
      <c r="C113" s="206">
        <v>6</v>
      </c>
      <c r="D113" s="206">
        <v>1</v>
      </c>
      <c r="E113" s="206">
        <v>5</v>
      </c>
      <c r="F113" s="11">
        <f>(Tabulka1[[#This Row],[Body2]]+Tabulka1[[#This Row],[Body1]])/2</f>
        <v>5.5</v>
      </c>
      <c r="G113" s="11">
        <v>2</v>
      </c>
      <c r="H113" s="206">
        <v>2</v>
      </c>
      <c r="I113" s="206">
        <v>4</v>
      </c>
      <c r="J113" s="206">
        <v>3</v>
      </c>
      <c r="K113">
        <v>0</v>
      </c>
      <c r="L113" s="206">
        <v>1</v>
      </c>
      <c r="M113" s="11">
        <f>SUM(Tabulka511[[#This Row],[Indikátor č. 1]:[Indikátor č. 11]])</f>
        <v>34.5</v>
      </c>
      <c r="N113" t="s">
        <v>297</v>
      </c>
    </row>
    <row r="114" spans="1:14" x14ac:dyDescent="0.25">
      <c r="A114" s="1" t="s">
        <v>109</v>
      </c>
      <c r="B114" s="13">
        <v>5</v>
      </c>
      <c r="C114" s="206">
        <v>6</v>
      </c>
      <c r="D114" s="206">
        <v>1</v>
      </c>
      <c r="E114" s="206">
        <v>5</v>
      </c>
      <c r="F114" s="11">
        <f>(Tabulka1[[#This Row],[Body2]]+Tabulka1[[#This Row],[Body1]])/2</f>
        <v>6.5</v>
      </c>
      <c r="G114" s="11">
        <v>3</v>
      </c>
      <c r="H114" s="206">
        <v>2</v>
      </c>
      <c r="I114" s="206">
        <v>4</v>
      </c>
      <c r="J114" s="206">
        <v>2</v>
      </c>
      <c r="K114">
        <v>0</v>
      </c>
      <c r="L114" s="206">
        <v>5</v>
      </c>
      <c r="M114" s="11">
        <f>SUM(Tabulka511[[#This Row],[Indikátor č. 1]:[Indikátor č. 11]])</f>
        <v>39.5</v>
      </c>
      <c r="N114" t="s">
        <v>296</v>
      </c>
    </row>
    <row r="115" spans="1:14" x14ac:dyDescent="0.25">
      <c r="A115" s="1" t="s">
        <v>110</v>
      </c>
      <c r="B115" s="13">
        <v>5</v>
      </c>
      <c r="C115" s="206">
        <v>5</v>
      </c>
      <c r="D115" s="206">
        <v>1</v>
      </c>
      <c r="E115" s="206">
        <v>5</v>
      </c>
      <c r="F115" s="11">
        <f>(Tabulka1[[#This Row],[Body2]]+Tabulka1[[#This Row],[Body1]])/2</f>
        <v>5.5</v>
      </c>
      <c r="G115" s="11">
        <v>2</v>
      </c>
      <c r="H115" s="206">
        <v>3</v>
      </c>
      <c r="I115" s="206">
        <v>4</v>
      </c>
      <c r="J115" s="206">
        <v>3</v>
      </c>
      <c r="K115">
        <v>0</v>
      </c>
      <c r="L115" s="206">
        <v>5</v>
      </c>
      <c r="M115" s="11">
        <f>SUM(Tabulka511[[#This Row],[Indikátor č. 1]:[Indikátor č. 11]])</f>
        <v>38.5</v>
      </c>
      <c r="N115" t="s">
        <v>296</v>
      </c>
    </row>
    <row r="116" spans="1:14" x14ac:dyDescent="0.25">
      <c r="A116" s="1" t="s">
        <v>111</v>
      </c>
      <c r="B116" s="13">
        <v>5</v>
      </c>
      <c r="C116" s="206">
        <v>6</v>
      </c>
      <c r="D116" s="206">
        <v>1</v>
      </c>
      <c r="E116" s="206">
        <v>5</v>
      </c>
      <c r="F116" s="11">
        <f>(Tabulka1[[#This Row],[Body2]]+Tabulka1[[#This Row],[Body1]])/2</f>
        <v>7</v>
      </c>
      <c r="G116" s="11">
        <v>3</v>
      </c>
      <c r="H116" s="206">
        <v>3</v>
      </c>
      <c r="I116" s="206">
        <v>4</v>
      </c>
      <c r="J116" s="206">
        <v>3</v>
      </c>
      <c r="K116">
        <v>0</v>
      </c>
      <c r="L116" s="206">
        <v>3</v>
      </c>
      <c r="M116" s="11">
        <f>SUM(Tabulka511[[#This Row],[Indikátor č. 1]:[Indikátor č. 11]])</f>
        <v>40</v>
      </c>
      <c r="N116" t="s">
        <v>296</v>
      </c>
    </row>
    <row r="117" spans="1:14" x14ac:dyDescent="0.25">
      <c r="A117" s="1" t="s">
        <v>112</v>
      </c>
      <c r="B117" s="13">
        <v>5</v>
      </c>
      <c r="C117" s="206">
        <v>3</v>
      </c>
      <c r="D117" s="206">
        <v>1</v>
      </c>
      <c r="E117" s="206">
        <v>5</v>
      </c>
      <c r="F117" s="11">
        <f>(Tabulka1[[#This Row],[Body2]]+Tabulka1[[#This Row],[Body1]])/2</f>
        <v>6</v>
      </c>
      <c r="G117" s="11">
        <v>2</v>
      </c>
      <c r="H117" s="206">
        <v>2</v>
      </c>
      <c r="I117" s="206">
        <v>1</v>
      </c>
      <c r="J117" s="206">
        <v>2</v>
      </c>
      <c r="K117">
        <v>0</v>
      </c>
      <c r="L117" s="206">
        <v>6</v>
      </c>
      <c r="M117" s="11">
        <f>SUM(Tabulka511[[#This Row],[Indikátor č. 1]:[Indikátor č. 11]])</f>
        <v>33</v>
      </c>
      <c r="N117" t="s">
        <v>297</v>
      </c>
    </row>
    <row r="118" spans="1:14" x14ac:dyDescent="0.25">
      <c r="A118" s="1" t="s">
        <v>113</v>
      </c>
      <c r="B118" s="13">
        <v>5</v>
      </c>
      <c r="C118" s="206">
        <v>6</v>
      </c>
      <c r="D118" s="206">
        <v>2</v>
      </c>
      <c r="E118" s="206">
        <v>5</v>
      </c>
      <c r="F118" s="11">
        <f>(Tabulka1[[#This Row],[Body2]]+Tabulka1[[#This Row],[Body1]])/2</f>
        <v>5.5</v>
      </c>
      <c r="G118" s="11">
        <v>3</v>
      </c>
      <c r="H118" s="206">
        <v>2</v>
      </c>
      <c r="I118" s="206">
        <v>5</v>
      </c>
      <c r="J118" s="206">
        <v>6</v>
      </c>
      <c r="K118">
        <v>0</v>
      </c>
      <c r="L118" s="206">
        <v>1</v>
      </c>
      <c r="M118" s="11">
        <f>SUM(Tabulka511[[#This Row],[Indikátor č. 1]:[Indikátor č. 11]])</f>
        <v>40.5</v>
      </c>
      <c r="N118" t="s">
        <v>296</v>
      </c>
    </row>
    <row r="119" spans="1:14" x14ac:dyDescent="0.25">
      <c r="A119" s="1" t="s">
        <v>114</v>
      </c>
      <c r="B119" s="13">
        <v>5</v>
      </c>
      <c r="C119" s="206">
        <v>4</v>
      </c>
      <c r="D119" s="206">
        <v>1</v>
      </c>
      <c r="E119" s="206">
        <v>5</v>
      </c>
      <c r="F119" s="11">
        <f>(Tabulka1[[#This Row],[Body2]]+Tabulka1[[#This Row],[Body1]])/2</f>
        <v>6.5</v>
      </c>
      <c r="G119" s="11">
        <v>4</v>
      </c>
      <c r="H119" s="206">
        <v>3</v>
      </c>
      <c r="I119" s="206">
        <v>6</v>
      </c>
      <c r="J119" s="206">
        <v>5</v>
      </c>
      <c r="K119">
        <v>0</v>
      </c>
      <c r="L119" s="206">
        <v>2</v>
      </c>
      <c r="M119" s="11">
        <f>SUM(Tabulka511[[#This Row],[Indikátor č. 1]:[Indikátor č. 11]])</f>
        <v>41.5</v>
      </c>
      <c r="N119" t="s">
        <v>296</v>
      </c>
    </row>
    <row r="120" spans="1:14" x14ac:dyDescent="0.25">
      <c r="A120" s="1" t="s">
        <v>115</v>
      </c>
      <c r="B120" s="13">
        <v>5</v>
      </c>
      <c r="C120" s="206">
        <v>6</v>
      </c>
      <c r="D120" s="206">
        <v>2</v>
      </c>
      <c r="E120" s="206">
        <v>5</v>
      </c>
      <c r="F120" s="11">
        <f>(Tabulka1[[#This Row],[Body2]]+Tabulka1[[#This Row],[Body1]])/2</f>
        <v>5.5</v>
      </c>
      <c r="G120" s="11">
        <v>3</v>
      </c>
      <c r="H120" s="206">
        <v>3</v>
      </c>
      <c r="I120" s="206">
        <v>6</v>
      </c>
      <c r="J120" s="206">
        <v>5</v>
      </c>
      <c r="K120">
        <v>0</v>
      </c>
      <c r="L120" s="206">
        <v>1</v>
      </c>
      <c r="M120" s="11">
        <f>SUM(Tabulka511[[#This Row],[Indikátor č. 1]:[Indikátor č. 11]])</f>
        <v>41.5</v>
      </c>
      <c r="N120" t="s">
        <v>296</v>
      </c>
    </row>
    <row r="121" spans="1:14" x14ac:dyDescent="0.25">
      <c r="A121" s="1" t="s">
        <v>116</v>
      </c>
      <c r="B121" s="13">
        <v>5</v>
      </c>
      <c r="C121" s="206">
        <v>6</v>
      </c>
      <c r="D121" s="206">
        <v>1</v>
      </c>
      <c r="E121" s="206">
        <v>5</v>
      </c>
      <c r="F121" s="11">
        <f>(Tabulka1[[#This Row],[Body2]]+Tabulka1[[#This Row],[Body1]])/2</f>
        <v>6.5</v>
      </c>
      <c r="G121" s="11">
        <v>1</v>
      </c>
      <c r="H121" s="206">
        <v>3</v>
      </c>
      <c r="I121" s="206">
        <v>5</v>
      </c>
      <c r="J121" s="206">
        <v>3</v>
      </c>
      <c r="K121">
        <v>0</v>
      </c>
      <c r="L121" s="206">
        <v>3</v>
      </c>
      <c r="M121" s="11">
        <f>SUM(Tabulka511[[#This Row],[Indikátor č. 1]:[Indikátor č. 11]])</f>
        <v>38.5</v>
      </c>
      <c r="N121" t="s">
        <v>296</v>
      </c>
    </row>
    <row r="122" spans="1:14" x14ac:dyDescent="0.25">
      <c r="A122" s="1" t="s">
        <v>117</v>
      </c>
      <c r="B122" s="13">
        <v>5</v>
      </c>
      <c r="C122" s="206">
        <v>4</v>
      </c>
      <c r="D122" s="206">
        <v>1</v>
      </c>
      <c r="E122" s="206">
        <v>5</v>
      </c>
      <c r="F122" s="11">
        <f>(Tabulka1[[#This Row],[Body2]]+Tabulka1[[#This Row],[Body1]])/2</f>
        <v>5.5</v>
      </c>
      <c r="G122" s="11">
        <v>3</v>
      </c>
      <c r="H122" s="206">
        <v>2</v>
      </c>
      <c r="I122" s="206">
        <v>7</v>
      </c>
      <c r="J122" s="206">
        <v>6</v>
      </c>
      <c r="K122">
        <v>0</v>
      </c>
      <c r="L122" s="206">
        <v>6</v>
      </c>
      <c r="M122" s="11">
        <f>SUM(Tabulka511[[#This Row],[Indikátor č. 1]:[Indikátor č. 11]])</f>
        <v>44.5</v>
      </c>
      <c r="N122" t="s">
        <v>296</v>
      </c>
    </row>
    <row r="123" spans="1:14" x14ac:dyDescent="0.25">
      <c r="A123" s="1" t="s">
        <v>118</v>
      </c>
      <c r="B123" s="13">
        <v>5</v>
      </c>
      <c r="C123" s="206">
        <v>4</v>
      </c>
      <c r="D123" s="206">
        <v>2</v>
      </c>
      <c r="E123" s="206">
        <v>5</v>
      </c>
      <c r="F123" s="11">
        <f>(Tabulka1[[#This Row],[Body2]]+Tabulka1[[#This Row],[Body1]])/2</f>
        <v>6.5</v>
      </c>
      <c r="G123" s="11">
        <v>5</v>
      </c>
      <c r="H123" s="206">
        <v>6</v>
      </c>
      <c r="I123" s="206">
        <v>5</v>
      </c>
      <c r="J123" s="206">
        <v>4</v>
      </c>
      <c r="K123">
        <v>0</v>
      </c>
      <c r="L123" s="206">
        <v>3</v>
      </c>
      <c r="M123" s="11">
        <f>SUM(Tabulka511[[#This Row],[Indikátor č. 1]:[Indikátor č. 11]])</f>
        <v>45.5</v>
      </c>
      <c r="N123" t="s">
        <v>296</v>
      </c>
    </row>
    <row r="124" spans="1:14" x14ac:dyDescent="0.25">
      <c r="A124" s="1" t="s">
        <v>119</v>
      </c>
      <c r="B124" s="13">
        <v>5</v>
      </c>
      <c r="C124" s="206">
        <v>4</v>
      </c>
      <c r="D124" s="206">
        <v>2</v>
      </c>
      <c r="E124" s="206">
        <v>5</v>
      </c>
      <c r="F124" s="11">
        <f>(Tabulka1[[#This Row],[Body2]]+Tabulka1[[#This Row],[Body1]])/2</f>
        <v>6.5</v>
      </c>
      <c r="G124" s="11">
        <v>4</v>
      </c>
      <c r="H124" s="206">
        <v>4</v>
      </c>
      <c r="I124" s="206">
        <v>4</v>
      </c>
      <c r="J124" s="206">
        <v>1</v>
      </c>
      <c r="K124">
        <v>0</v>
      </c>
      <c r="L124" s="206">
        <v>3</v>
      </c>
      <c r="M124" s="11">
        <f>SUM(Tabulka511[[#This Row],[Indikátor č. 1]:[Indikátor č. 11]])</f>
        <v>38.5</v>
      </c>
      <c r="N124" t="s">
        <v>296</v>
      </c>
    </row>
    <row r="125" spans="1:14" x14ac:dyDescent="0.25">
      <c r="A125" s="1" t="s">
        <v>120</v>
      </c>
      <c r="B125" s="13">
        <v>5</v>
      </c>
      <c r="C125" s="206">
        <v>4</v>
      </c>
      <c r="D125" s="206">
        <v>1</v>
      </c>
      <c r="E125" s="206">
        <v>5</v>
      </c>
      <c r="F125" s="11">
        <f>(Tabulka1[[#This Row],[Body2]]+Tabulka1[[#This Row],[Body1]])/2</f>
        <v>1</v>
      </c>
      <c r="G125" s="11">
        <v>2</v>
      </c>
      <c r="H125" s="206">
        <v>2</v>
      </c>
      <c r="I125" s="206">
        <v>7</v>
      </c>
      <c r="J125" s="206">
        <v>6</v>
      </c>
      <c r="K125">
        <v>0</v>
      </c>
      <c r="L125" s="206">
        <v>1</v>
      </c>
      <c r="M125" s="11">
        <f>SUM(Tabulka511[[#This Row],[Indikátor č. 1]:[Indikátor č. 11]])</f>
        <v>34</v>
      </c>
      <c r="N125" t="s">
        <v>297</v>
      </c>
    </row>
    <row r="126" spans="1:14" x14ac:dyDescent="0.25">
      <c r="A126" s="1" t="s">
        <v>121</v>
      </c>
      <c r="B126" s="13">
        <v>5</v>
      </c>
      <c r="C126" s="206">
        <v>4</v>
      </c>
      <c r="D126" s="206">
        <v>7</v>
      </c>
      <c r="E126" s="206">
        <v>5</v>
      </c>
      <c r="F126" s="11">
        <f>(Tabulka1[[#This Row],[Body2]]+Tabulka1[[#This Row],[Body1]])/2</f>
        <v>4</v>
      </c>
      <c r="G126" s="11">
        <v>5</v>
      </c>
      <c r="H126" s="206">
        <v>5</v>
      </c>
      <c r="I126" s="206">
        <v>4</v>
      </c>
      <c r="J126" s="206">
        <v>4</v>
      </c>
      <c r="K126">
        <v>0</v>
      </c>
      <c r="L126" s="206">
        <v>1</v>
      </c>
      <c r="M126" s="11">
        <f>SUM(Tabulka511[[#This Row],[Indikátor č. 1]:[Indikátor č. 11]])</f>
        <v>44</v>
      </c>
      <c r="N126" t="s">
        <v>296</v>
      </c>
    </row>
    <row r="127" spans="1:14" x14ac:dyDescent="0.25">
      <c r="A127" s="1" t="s">
        <v>122</v>
      </c>
      <c r="B127" s="13">
        <v>5</v>
      </c>
      <c r="C127" s="206">
        <v>1</v>
      </c>
      <c r="D127" s="206">
        <v>2</v>
      </c>
      <c r="E127" s="206">
        <v>5</v>
      </c>
      <c r="F127" s="11">
        <f>(Tabulka1[[#This Row],[Body2]]+Tabulka1[[#This Row],[Body1]])/2</f>
        <v>5.5</v>
      </c>
      <c r="G127" s="11">
        <v>3</v>
      </c>
      <c r="H127" s="206">
        <v>1</v>
      </c>
      <c r="I127" s="206">
        <v>7</v>
      </c>
      <c r="J127" s="206">
        <v>6</v>
      </c>
      <c r="K127">
        <v>0</v>
      </c>
      <c r="L127" s="206">
        <v>6</v>
      </c>
      <c r="M127" s="11">
        <f>SUM(Tabulka511[[#This Row],[Indikátor č. 1]:[Indikátor č. 11]])</f>
        <v>41.5</v>
      </c>
      <c r="N127" t="s">
        <v>296</v>
      </c>
    </row>
    <row r="128" spans="1:14" x14ac:dyDescent="0.25">
      <c r="A128" s="1" t="s">
        <v>123</v>
      </c>
      <c r="B128" s="13">
        <v>5</v>
      </c>
      <c r="C128" s="206">
        <v>5</v>
      </c>
      <c r="D128" s="206">
        <v>1</v>
      </c>
      <c r="E128" s="206">
        <v>5</v>
      </c>
      <c r="F128" s="11">
        <f>(Tabulka1[[#This Row],[Body2]]+Tabulka1[[#This Row],[Body1]])/2</f>
        <v>7</v>
      </c>
      <c r="G128" s="11">
        <v>5</v>
      </c>
      <c r="H128" s="206">
        <v>3</v>
      </c>
      <c r="I128" s="206">
        <v>3</v>
      </c>
      <c r="J128" s="206">
        <v>2</v>
      </c>
      <c r="K128">
        <v>0</v>
      </c>
      <c r="L128" s="206">
        <v>2</v>
      </c>
      <c r="M128" s="11">
        <f>SUM(Tabulka511[[#This Row],[Indikátor č. 1]:[Indikátor č. 11]])</f>
        <v>38</v>
      </c>
      <c r="N128" t="s">
        <v>296</v>
      </c>
    </row>
    <row r="129" spans="1:14" x14ac:dyDescent="0.25">
      <c r="A129" s="1" t="s">
        <v>124</v>
      </c>
      <c r="B129" s="13">
        <v>5</v>
      </c>
      <c r="C129" s="206">
        <v>5</v>
      </c>
      <c r="D129" s="206">
        <v>3</v>
      </c>
      <c r="E129" s="206">
        <v>5</v>
      </c>
      <c r="F129" s="11">
        <f>(Tabulka1[[#This Row],[Body2]]+Tabulka1[[#This Row],[Body1]])/2</f>
        <v>7</v>
      </c>
      <c r="G129" s="11">
        <v>3</v>
      </c>
      <c r="H129" s="206">
        <v>2</v>
      </c>
      <c r="I129" s="206">
        <v>7</v>
      </c>
      <c r="J129" s="206">
        <v>6</v>
      </c>
      <c r="K129">
        <v>0</v>
      </c>
      <c r="L129" s="206">
        <v>1</v>
      </c>
      <c r="M129" s="11">
        <f>SUM(Tabulka511[[#This Row],[Indikátor č. 1]:[Indikátor č. 11]])</f>
        <v>44</v>
      </c>
      <c r="N129" t="s">
        <v>296</v>
      </c>
    </row>
    <row r="130" spans="1:14" x14ac:dyDescent="0.25">
      <c r="A130" s="1" t="s">
        <v>125</v>
      </c>
      <c r="B130" s="13">
        <v>5</v>
      </c>
      <c r="C130" s="206">
        <v>5</v>
      </c>
      <c r="D130" s="206">
        <v>2</v>
      </c>
      <c r="E130" s="206">
        <v>5</v>
      </c>
      <c r="F130" s="11">
        <f>(Tabulka1[[#This Row],[Body2]]+Tabulka1[[#This Row],[Body1]])/2</f>
        <v>7</v>
      </c>
      <c r="G130" s="11">
        <v>5</v>
      </c>
      <c r="H130" s="206">
        <v>5</v>
      </c>
      <c r="I130" s="206">
        <v>2</v>
      </c>
      <c r="J130" s="206">
        <v>3</v>
      </c>
      <c r="K130">
        <v>0</v>
      </c>
      <c r="L130" s="206">
        <v>1</v>
      </c>
      <c r="M130" s="11">
        <f>SUM(Tabulka511[[#This Row],[Indikátor č. 1]:[Indikátor č. 11]])</f>
        <v>40</v>
      </c>
      <c r="N130" t="s">
        <v>296</v>
      </c>
    </row>
    <row r="131" spans="1:14" x14ac:dyDescent="0.25">
      <c r="A131" s="1" t="s">
        <v>126</v>
      </c>
      <c r="B131" s="13">
        <v>5</v>
      </c>
      <c r="C131" s="206">
        <v>5</v>
      </c>
      <c r="D131" s="206">
        <v>2</v>
      </c>
      <c r="E131" s="206">
        <v>5</v>
      </c>
      <c r="F131" s="11">
        <f>(Tabulka1[[#This Row],[Body2]]+Tabulka1[[#This Row],[Body1]])/2</f>
        <v>7</v>
      </c>
      <c r="G131" s="11">
        <v>3</v>
      </c>
      <c r="H131" s="206">
        <v>3</v>
      </c>
      <c r="I131" s="206">
        <v>5</v>
      </c>
      <c r="J131" s="206">
        <v>4</v>
      </c>
      <c r="K131">
        <v>0</v>
      </c>
      <c r="L131" s="206">
        <v>2</v>
      </c>
      <c r="M131" s="11">
        <f>SUM(Tabulka511[[#This Row],[Indikátor č. 1]:[Indikátor č. 11]])</f>
        <v>41</v>
      </c>
      <c r="N131" t="s">
        <v>296</v>
      </c>
    </row>
    <row r="132" spans="1:14" x14ac:dyDescent="0.25">
      <c r="A132" s="1" t="s">
        <v>127</v>
      </c>
      <c r="B132" s="13">
        <v>5</v>
      </c>
      <c r="C132" s="206">
        <v>4</v>
      </c>
      <c r="D132" s="206">
        <v>2</v>
      </c>
      <c r="E132" s="206">
        <v>5</v>
      </c>
      <c r="F132" s="11">
        <f>(Tabulka1[[#This Row],[Body2]]+Tabulka1[[#This Row],[Body1]])/2</f>
        <v>6.5</v>
      </c>
      <c r="G132" s="11">
        <v>3</v>
      </c>
      <c r="H132" s="206">
        <v>3</v>
      </c>
      <c r="I132" s="206">
        <v>7</v>
      </c>
      <c r="J132" s="206">
        <v>6</v>
      </c>
      <c r="K132">
        <v>0</v>
      </c>
      <c r="L132" s="206">
        <v>3</v>
      </c>
      <c r="M132" s="11">
        <f>SUM(Tabulka511[[#This Row],[Indikátor č. 1]:[Indikátor č. 11]])</f>
        <v>44.5</v>
      </c>
      <c r="N132" t="s">
        <v>296</v>
      </c>
    </row>
    <row r="133" spans="1:14" x14ac:dyDescent="0.25">
      <c r="A133" s="1" t="s">
        <v>128</v>
      </c>
      <c r="B133" s="13">
        <v>5</v>
      </c>
      <c r="C133" s="206">
        <v>6</v>
      </c>
      <c r="D133" s="206">
        <v>7</v>
      </c>
      <c r="E133" s="206">
        <v>5</v>
      </c>
      <c r="F133" s="11">
        <f>(Tabulka1[[#This Row],[Body2]]+Tabulka1[[#This Row],[Body1]])/2</f>
        <v>6.5</v>
      </c>
      <c r="G133" s="11">
        <v>6</v>
      </c>
      <c r="H133" s="206">
        <v>5</v>
      </c>
      <c r="I133" s="206">
        <v>5</v>
      </c>
      <c r="J133" s="206">
        <v>3</v>
      </c>
      <c r="K133">
        <v>0</v>
      </c>
      <c r="L133" s="206">
        <v>2</v>
      </c>
      <c r="M133" s="11">
        <f>SUM(Tabulka511[[#This Row],[Indikátor č. 1]:[Indikátor č. 11]])</f>
        <v>50.5</v>
      </c>
      <c r="N133" t="s">
        <v>296</v>
      </c>
    </row>
    <row r="134" spans="1:14" x14ac:dyDescent="0.25">
      <c r="A134" s="1" t="s">
        <v>129</v>
      </c>
      <c r="B134" s="13">
        <v>5</v>
      </c>
      <c r="C134" s="206">
        <v>2</v>
      </c>
      <c r="D134" s="206">
        <v>3</v>
      </c>
      <c r="E134" s="206">
        <v>5</v>
      </c>
      <c r="F134" s="11">
        <f>(Tabulka1[[#This Row],[Body2]]+Tabulka1[[#This Row],[Body1]])/2</f>
        <v>4</v>
      </c>
      <c r="G134" s="11">
        <v>3</v>
      </c>
      <c r="H134" s="206">
        <v>1</v>
      </c>
      <c r="I134" s="206">
        <v>7</v>
      </c>
      <c r="J134" s="206">
        <v>5</v>
      </c>
      <c r="K134">
        <v>0</v>
      </c>
      <c r="L134" s="206">
        <v>1</v>
      </c>
      <c r="M134" s="11">
        <f>SUM(Tabulka511[[#This Row],[Indikátor č. 1]:[Indikátor č. 11]])</f>
        <v>36</v>
      </c>
      <c r="N134" t="s">
        <v>296</v>
      </c>
    </row>
    <row r="135" spans="1:14" x14ac:dyDescent="0.25">
      <c r="A135" s="1" t="s">
        <v>130</v>
      </c>
      <c r="B135" s="13">
        <v>5</v>
      </c>
      <c r="C135" s="206">
        <v>6</v>
      </c>
      <c r="D135" s="206">
        <v>2</v>
      </c>
      <c r="E135" s="206">
        <v>5</v>
      </c>
      <c r="F135" s="11">
        <f>(Tabulka1[[#This Row],[Body2]]+Tabulka1[[#This Row],[Body1]])/2</f>
        <v>5.5</v>
      </c>
      <c r="G135" s="11">
        <v>3</v>
      </c>
      <c r="H135" s="206">
        <v>4</v>
      </c>
      <c r="I135" s="206">
        <v>5</v>
      </c>
      <c r="J135" s="206">
        <v>5</v>
      </c>
      <c r="K135">
        <v>0</v>
      </c>
      <c r="L135" s="206">
        <v>1</v>
      </c>
      <c r="M135" s="11">
        <f>SUM(Tabulka511[[#This Row],[Indikátor č. 1]:[Indikátor č. 11]])</f>
        <v>41.5</v>
      </c>
      <c r="N135" t="s">
        <v>296</v>
      </c>
    </row>
    <row r="136" spans="1:14" x14ac:dyDescent="0.25">
      <c r="A136" s="1" t="s">
        <v>131</v>
      </c>
      <c r="B136" s="13">
        <v>5</v>
      </c>
      <c r="C136" s="206">
        <v>7</v>
      </c>
      <c r="D136" s="206">
        <v>2</v>
      </c>
      <c r="E136" s="206">
        <v>5</v>
      </c>
      <c r="F136" s="11">
        <f>(Tabulka1[[#This Row],[Body2]]+Tabulka1[[#This Row],[Body1]])/2</f>
        <v>5.5</v>
      </c>
      <c r="G136" s="11">
        <v>3</v>
      </c>
      <c r="H136" s="206">
        <v>3</v>
      </c>
      <c r="I136" s="206">
        <v>4</v>
      </c>
      <c r="J136" s="206">
        <v>2</v>
      </c>
      <c r="K136">
        <v>0</v>
      </c>
      <c r="L136" s="206">
        <v>1</v>
      </c>
      <c r="M136" s="11">
        <f>SUM(Tabulka511[[#This Row],[Indikátor č. 1]:[Indikátor č. 11]])</f>
        <v>37.5</v>
      </c>
      <c r="N136" t="s">
        <v>296</v>
      </c>
    </row>
    <row r="137" spans="1:14" x14ac:dyDescent="0.25">
      <c r="A137" s="1" t="s">
        <v>132</v>
      </c>
      <c r="B137" s="13">
        <v>5</v>
      </c>
      <c r="C137" s="206">
        <v>5</v>
      </c>
      <c r="D137" s="206">
        <v>2</v>
      </c>
      <c r="E137" s="206">
        <v>5</v>
      </c>
      <c r="F137" s="11">
        <f>(Tabulka1[[#This Row],[Body2]]+Tabulka1[[#This Row],[Body1]])/2</f>
        <v>7</v>
      </c>
      <c r="G137" s="11">
        <v>3</v>
      </c>
      <c r="H137" s="206">
        <v>2</v>
      </c>
      <c r="I137" s="206">
        <v>6</v>
      </c>
      <c r="J137" s="206">
        <v>7</v>
      </c>
      <c r="K137">
        <v>0</v>
      </c>
      <c r="L137" s="206">
        <v>5</v>
      </c>
      <c r="M137" s="11">
        <f>SUM(Tabulka511[[#This Row],[Indikátor č. 1]:[Indikátor č. 11]])</f>
        <v>47</v>
      </c>
      <c r="N137" s="224" t="s">
        <v>296</v>
      </c>
    </row>
    <row r="138" spans="1:14" x14ac:dyDescent="0.25">
      <c r="A138" s="1" t="s">
        <v>133</v>
      </c>
      <c r="B138" s="13">
        <v>5</v>
      </c>
      <c r="C138" s="206">
        <v>4</v>
      </c>
      <c r="D138" s="206">
        <v>2</v>
      </c>
      <c r="E138" s="206">
        <v>5</v>
      </c>
      <c r="F138" s="11">
        <f>(Tabulka1[[#This Row],[Body2]]+Tabulka1[[#This Row],[Body1]])/2</f>
        <v>6.5</v>
      </c>
      <c r="G138" s="11">
        <v>2</v>
      </c>
      <c r="H138" s="206">
        <v>2</v>
      </c>
      <c r="I138" s="206">
        <v>3</v>
      </c>
      <c r="J138" s="206">
        <v>2</v>
      </c>
      <c r="K138">
        <v>0</v>
      </c>
      <c r="L138" s="206">
        <v>6</v>
      </c>
      <c r="M138" s="11">
        <f>SUM(Tabulka511[[#This Row],[Indikátor č. 1]:[Indikátor č. 11]])</f>
        <v>37.5</v>
      </c>
      <c r="N138" t="s">
        <v>296</v>
      </c>
    </row>
    <row r="139" spans="1:14" x14ac:dyDescent="0.25">
      <c r="A139" s="1" t="s">
        <v>134</v>
      </c>
      <c r="B139" s="13">
        <v>5</v>
      </c>
      <c r="C139" s="206">
        <v>4</v>
      </c>
      <c r="D139" s="206">
        <v>2</v>
      </c>
      <c r="E139" s="206">
        <v>5</v>
      </c>
      <c r="F139" s="11">
        <f>(Tabulka1[[#This Row],[Body2]]+Tabulka1[[#This Row],[Body1]])/2</f>
        <v>6.5</v>
      </c>
      <c r="G139" s="11">
        <v>3</v>
      </c>
      <c r="H139" s="206">
        <v>3</v>
      </c>
      <c r="I139" s="206">
        <v>7</v>
      </c>
      <c r="J139" s="206">
        <v>4</v>
      </c>
      <c r="K139">
        <v>0</v>
      </c>
      <c r="L139" s="206">
        <v>2</v>
      </c>
      <c r="M139" s="11">
        <f>SUM(Tabulka511[[#This Row],[Indikátor č. 1]:[Indikátor č. 11]])</f>
        <v>41.5</v>
      </c>
      <c r="N139" t="s">
        <v>296</v>
      </c>
    </row>
    <row r="140" spans="1:14" x14ac:dyDescent="0.25">
      <c r="A140" s="1" t="s">
        <v>135</v>
      </c>
      <c r="B140" s="13">
        <v>5</v>
      </c>
      <c r="C140" s="206">
        <v>5</v>
      </c>
      <c r="D140" s="206">
        <v>2</v>
      </c>
      <c r="E140" s="206">
        <v>5</v>
      </c>
      <c r="F140" s="11">
        <f>(Tabulka1[[#This Row],[Body2]]+Tabulka1[[#This Row],[Body1]])/2</f>
        <v>6</v>
      </c>
      <c r="G140" s="11">
        <v>3</v>
      </c>
      <c r="H140" s="206">
        <v>2</v>
      </c>
      <c r="I140" s="206">
        <v>4</v>
      </c>
      <c r="J140" s="206">
        <v>6</v>
      </c>
      <c r="K140">
        <v>0</v>
      </c>
      <c r="L140" s="206">
        <v>1</v>
      </c>
      <c r="M140" s="11">
        <f>SUM(Tabulka511[[#This Row],[Indikátor č. 1]:[Indikátor č. 11]])</f>
        <v>39</v>
      </c>
      <c r="N140" t="s">
        <v>296</v>
      </c>
    </row>
    <row r="141" spans="1:14" x14ac:dyDescent="0.25">
      <c r="A141" s="1" t="s">
        <v>136</v>
      </c>
      <c r="B141" s="13">
        <v>5</v>
      </c>
      <c r="C141" s="206">
        <v>4</v>
      </c>
      <c r="D141" s="206">
        <v>1</v>
      </c>
      <c r="E141" s="206">
        <v>5</v>
      </c>
      <c r="F141" s="11">
        <f>(Tabulka1[[#This Row],[Body2]]+Tabulka1[[#This Row],[Body1]])/2</f>
        <v>5</v>
      </c>
      <c r="G141" s="11">
        <v>3</v>
      </c>
      <c r="H141" s="206">
        <v>3</v>
      </c>
      <c r="I141" s="206">
        <v>5</v>
      </c>
      <c r="J141" s="206">
        <v>6</v>
      </c>
      <c r="K141">
        <v>0</v>
      </c>
      <c r="L141" s="206">
        <v>1</v>
      </c>
      <c r="M141" s="11">
        <f>SUM(Tabulka511[[#This Row],[Indikátor č. 1]:[Indikátor č. 11]])</f>
        <v>38</v>
      </c>
      <c r="N141" t="s">
        <v>296</v>
      </c>
    </row>
    <row r="142" spans="1:14" x14ac:dyDescent="0.25">
      <c r="A142" s="1" t="s">
        <v>137</v>
      </c>
      <c r="B142" s="13">
        <v>5</v>
      </c>
      <c r="C142" s="206">
        <v>6</v>
      </c>
      <c r="D142" s="206">
        <v>1</v>
      </c>
      <c r="E142" s="206">
        <v>5</v>
      </c>
      <c r="F142" s="11">
        <f>(Tabulka1[[#This Row],[Body2]]+Tabulka1[[#This Row],[Body1]])/2</f>
        <v>7</v>
      </c>
      <c r="G142" s="11">
        <v>2</v>
      </c>
      <c r="H142" s="206">
        <v>3</v>
      </c>
      <c r="I142" s="206">
        <v>4</v>
      </c>
      <c r="J142" s="206">
        <v>3</v>
      </c>
      <c r="K142">
        <v>0</v>
      </c>
      <c r="L142" s="206">
        <v>2</v>
      </c>
      <c r="M142" s="11">
        <f>SUM(Tabulka511[[#This Row],[Indikátor č. 1]:[Indikátor č. 11]])</f>
        <v>38</v>
      </c>
      <c r="N142" t="s">
        <v>296</v>
      </c>
    </row>
    <row r="143" spans="1:14" x14ac:dyDescent="0.25">
      <c r="A143" s="1" t="s">
        <v>138</v>
      </c>
      <c r="B143" s="13">
        <v>5</v>
      </c>
      <c r="C143" s="206">
        <v>6</v>
      </c>
      <c r="D143" s="206">
        <v>2</v>
      </c>
      <c r="E143" s="206">
        <v>5</v>
      </c>
      <c r="F143" s="11">
        <f>(Tabulka1[[#This Row],[Body2]]+Tabulka1[[#This Row],[Body1]])/2</f>
        <v>5.5</v>
      </c>
      <c r="G143" s="11">
        <v>3</v>
      </c>
      <c r="H143" s="206">
        <v>3</v>
      </c>
      <c r="I143" s="206">
        <v>6</v>
      </c>
      <c r="J143" s="206">
        <v>3</v>
      </c>
      <c r="K143">
        <v>0</v>
      </c>
      <c r="L143" s="206">
        <v>5</v>
      </c>
      <c r="M143" s="11">
        <f>SUM(Tabulka511[[#This Row],[Indikátor č. 1]:[Indikátor č. 11]])</f>
        <v>43.5</v>
      </c>
      <c r="N143" t="s">
        <v>296</v>
      </c>
    </row>
    <row r="144" spans="1:14" x14ac:dyDescent="0.25">
      <c r="A144" s="1" t="s">
        <v>139</v>
      </c>
      <c r="B144" s="13">
        <v>5</v>
      </c>
      <c r="C144" s="206">
        <v>6</v>
      </c>
      <c r="D144" s="206">
        <v>2</v>
      </c>
      <c r="E144" s="206">
        <v>5</v>
      </c>
      <c r="F144" s="11">
        <f>(Tabulka1[[#This Row],[Body2]]+Tabulka1[[#This Row],[Body1]])/2</f>
        <v>6.5</v>
      </c>
      <c r="G144" s="11">
        <v>3</v>
      </c>
      <c r="H144" s="206">
        <v>2</v>
      </c>
      <c r="I144" s="206">
        <v>5</v>
      </c>
      <c r="J144" s="206">
        <v>3</v>
      </c>
      <c r="K144">
        <v>0</v>
      </c>
      <c r="L144" s="206">
        <v>4</v>
      </c>
      <c r="M144" s="11">
        <f>SUM(Tabulka511[[#This Row],[Indikátor č. 1]:[Indikátor č. 11]])</f>
        <v>41.5</v>
      </c>
      <c r="N144" t="s">
        <v>296</v>
      </c>
    </row>
    <row r="145" spans="1:14" x14ac:dyDescent="0.25">
      <c r="A145" s="1" t="s">
        <v>140</v>
      </c>
      <c r="B145" s="13">
        <v>5</v>
      </c>
      <c r="C145" s="206">
        <v>6</v>
      </c>
      <c r="D145" s="206">
        <v>1</v>
      </c>
      <c r="E145" s="206">
        <v>5</v>
      </c>
      <c r="F145" s="11">
        <f>(Tabulka1[[#This Row],[Body2]]+Tabulka1[[#This Row],[Body1]])/2</f>
        <v>6</v>
      </c>
      <c r="G145" s="11">
        <v>3</v>
      </c>
      <c r="H145" s="206">
        <v>3</v>
      </c>
      <c r="I145" s="206">
        <v>4</v>
      </c>
      <c r="J145" s="206">
        <v>5</v>
      </c>
      <c r="K145">
        <v>0</v>
      </c>
      <c r="L145" s="206">
        <v>5</v>
      </c>
      <c r="M145" s="11">
        <f>SUM(Tabulka511[[#This Row],[Indikátor č. 1]:[Indikátor č. 11]])</f>
        <v>43</v>
      </c>
      <c r="N145" t="s">
        <v>296</v>
      </c>
    </row>
    <row r="146" spans="1:14" x14ac:dyDescent="0.25">
      <c r="A146" s="1" t="s">
        <v>141</v>
      </c>
      <c r="B146" s="13">
        <v>5</v>
      </c>
      <c r="C146" s="206">
        <v>7</v>
      </c>
      <c r="D146" s="206">
        <v>1</v>
      </c>
      <c r="E146" s="206">
        <v>5</v>
      </c>
      <c r="F146" s="11">
        <f>(Tabulka1[[#This Row],[Body2]]+Tabulka1[[#This Row],[Body1]])/2</f>
        <v>7</v>
      </c>
      <c r="G146" s="11">
        <v>2</v>
      </c>
      <c r="H146" s="206">
        <v>4</v>
      </c>
      <c r="I146" s="206">
        <v>6</v>
      </c>
      <c r="J146" s="206">
        <v>3</v>
      </c>
      <c r="K146">
        <v>0</v>
      </c>
      <c r="L146" s="206">
        <v>4</v>
      </c>
      <c r="M146" s="11">
        <f>SUM(Tabulka511[[#This Row],[Indikátor č. 1]:[Indikátor č. 11]])</f>
        <v>44</v>
      </c>
      <c r="N146" t="s">
        <v>296</v>
      </c>
    </row>
    <row r="147" spans="1:14" x14ac:dyDescent="0.25">
      <c r="A147" s="1" t="s">
        <v>142</v>
      </c>
      <c r="B147" s="13">
        <v>5</v>
      </c>
      <c r="C147" s="206">
        <v>2</v>
      </c>
      <c r="D147" s="206">
        <v>1</v>
      </c>
      <c r="E147" s="206">
        <v>5</v>
      </c>
      <c r="F147" s="11">
        <f>(Tabulka1[[#This Row],[Body2]]+Tabulka1[[#This Row],[Body1]])/2</f>
        <v>6</v>
      </c>
      <c r="G147" s="11">
        <v>3</v>
      </c>
      <c r="H147" s="206">
        <v>3</v>
      </c>
      <c r="I147" s="206">
        <v>5</v>
      </c>
      <c r="J147" s="206">
        <v>5</v>
      </c>
      <c r="K147">
        <v>0</v>
      </c>
      <c r="L147" s="206">
        <v>1</v>
      </c>
      <c r="M147" s="11">
        <f>SUM(Tabulka511[[#This Row],[Indikátor č. 1]:[Indikátor č. 11]])</f>
        <v>36</v>
      </c>
      <c r="N147" t="s">
        <v>297</v>
      </c>
    </row>
    <row r="148" spans="1:14" x14ac:dyDescent="0.25">
      <c r="A148" s="1" t="s">
        <v>143</v>
      </c>
      <c r="B148" s="13">
        <v>5</v>
      </c>
      <c r="C148" s="206">
        <v>5</v>
      </c>
      <c r="D148" s="206">
        <v>1</v>
      </c>
      <c r="E148" s="206">
        <v>5</v>
      </c>
      <c r="F148" s="11">
        <f>(Tabulka1[[#This Row],[Body2]]+Tabulka1[[#This Row],[Body1]])/2</f>
        <v>6.5</v>
      </c>
      <c r="G148" s="11">
        <v>3</v>
      </c>
      <c r="H148" s="206">
        <v>4</v>
      </c>
      <c r="I148" s="206">
        <v>3</v>
      </c>
      <c r="J148" s="206">
        <v>1</v>
      </c>
      <c r="K148">
        <v>0</v>
      </c>
      <c r="L148" s="206">
        <v>6</v>
      </c>
      <c r="M148" s="11">
        <f>SUM(Tabulka511[[#This Row],[Indikátor č. 1]:[Indikátor č. 11]])</f>
        <v>39.5</v>
      </c>
      <c r="N148" t="s">
        <v>296</v>
      </c>
    </row>
    <row r="149" spans="1:14" x14ac:dyDescent="0.25">
      <c r="A149" s="1" t="s">
        <v>144</v>
      </c>
      <c r="B149" s="13">
        <v>5</v>
      </c>
      <c r="C149" s="206">
        <v>2</v>
      </c>
      <c r="D149" s="206">
        <v>1</v>
      </c>
      <c r="E149" s="206">
        <v>5</v>
      </c>
      <c r="F149" s="11">
        <f>(Tabulka1[[#This Row],[Body2]]+Tabulka1[[#This Row],[Body1]])/2</f>
        <v>5</v>
      </c>
      <c r="G149" s="11">
        <v>3</v>
      </c>
      <c r="H149" s="206">
        <v>1</v>
      </c>
      <c r="I149" s="206">
        <v>2</v>
      </c>
      <c r="J149" s="206">
        <v>3</v>
      </c>
      <c r="K149">
        <v>0</v>
      </c>
      <c r="L149" s="206">
        <v>6</v>
      </c>
      <c r="M149" s="11">
        <f>SUM(Tabulka511[[#This Row],[Indikátor č. 1]:[Indikátor č. 11]])</f>
        <v>33</v>
      </c>
      <c r="N149" t="s">
        <v>297</v>
      </c>
    </row>
    <row r="150" spans="1:14" x14ac:dyDescent="0.25">
      <c r="A150" s="1" t="s">
        <v>145</v>
      </c>
      <c r="B150" s="13">
        <v>5</v>
      </c>
      <c r="C150" s="206">
        <v>6</v>
      </c>
      <c r="D150" s="206">
        <v>2</v>
      </c>
      <c r="E150" s="206">
        <v>5</v>
      </c>
      <c r="F150" s="11">
        <f>(Tabulka1[[#This Row],[Body2]]+Tabulka1[[#This Row],[Body1]])/2</f>
        <v>7</v>
      </c>
      <c r="G150" s="11">
        <v>4</v>
      </c>
      <c r="H150" s="206">
        <v>2</v>
      </c>
      <c r="I150" s="206">
        <v>2</v>
      </c>
      <c r="J150" s="206">
        <v>2</v>
      </c>
      <c r="K150">
        <v>0</v>
      </c>
      <c r="L150" s="206">
        <v>5</v>
      </c>
      <c r="M150" s="11">
        <f>SUM(Tabulka511[[#This Row],[Indikátor č. 1]:[Indikátor č. 11]])</f>
        <v>40</v>
      </c>
      <c r="N150" t="s">
        <v>296</v>
      </c>
    </row>
    <row r="151" spans="1:14" x14ac:dyDescent="0.25">
      <c r="A151" s="1" t="s">
        <v>146</v>
      </c>
      <c r="B151" s="13">
        <v>5</v>
      </c>
      <c r="C151" s="206">
        <v>4</v>
      </c>
      <c r="D151" s="206">
        <v>2</v>
      </c>
      <c r="E151" s="206">
        <v>5</v>
      </c>
      <c r="F151" s="11">
        <f>(Tabulka1[[#This Row],[Body2]]+Tabulka1[[#This Row],[Body1]])/2</f>
        <v>5</v>
      </c>
      <c r="G151" s="11">
        <v>3</v>
      </c>
      <c r="H151" s="206">
        <v>2</v>
      </c>
      <c r="I151" s="206">
        <v>3</v>
      </c>
      <c r="J151" s="206">
        <v>2</v>
      </c>
      <c r="K151">
        <v>0</v>
      </c>
      <c r="L151" s="206">
        <v>7</v>
      </c>
      <c r="M151" s="11">
        <f>SUM(Tabulka511[[#This Row],[Indikátor č. 1]:[Indikátor č. 11]])</f>
        <v>38</v>
      </c>
      <c r="N151" t="s">
        <v>296</v>
      </c>
    </row>
    <row r="152" spans="1:14" x14ac:dyDescent="0.25">
      <c r="A152" s="1" t="s">
        <v>147</v>
      </c>
      <c r="B152" s="13">
        <v>5</v>
      </c>
      <c r="C152" s="206">
        <v>6</v>
      </c>
      <c r="D152" s="206">
        <v>2</v>
      </c>
      <c r="E152" s="206">
        <v>5</v>
      </c>
      <c r="F152" s="11">
        <f>(Tabulka1[[#This Row],[Body2]]+Tabulka1[[#This Row],[Body1]])/2</f>
        <v>7</v>
      </c>
      <c r="G152" s="11">
        <v>2</v>
      </c>
      <c r="H152" s="206">
        <v>6</v>
      </c>
      <c r="I152" s="206">
        <v>6</v>
      </c>
      <c r="J152" s="206">
        <v>4</v>
      </c>
      <c r="K152">
        <v>0</v>
      </c>
      <c r="L152" s="206">
        <v>4</v>
      </c>
      <c r="M152" s="11">
        <f>SUM(Tabulka511[[#This Row],[Indikátor č. 1]:[Indikátor č. 11]])</f>
        <v>47</v>
      </c>
      <c r="N152" t="s">
        <v>296</v>
      </c>
    </row>
    <row r="153" spans="1:14" x14ac:dyDescent="0.25">
      <c r="A153" s="1" t="s">
        <v>148</v>
      </c>
      <c r="B153" s="13">
        <v>5</v>
      </c>
      <c r="C153" s="206">
        <v>6</v>
      </c>
      <c r="D153" s="206">
        <v>2</v>
      </c>
      <c r="E153" s="206">
        <v>5</v>
      </c>
      <c r="F153" s="11">
        <f>(Tabulka1[[#This Row],[Body2]]+Tabulka1[[#This Row],[Body1]])/2</f>
        <v>6.5</v>
      </c>
      <c r="G153" s="11">
        <v>2</v>
      </c>
      <c r="H153" s="206">
        <v>2</v>
      </c>
      <c r="I153" s="206">
        <v>3</v>
      </c>
      <c r="J153" s="206">
        <v>1</v>
      </c>
      <c r="K153">
        <v>0</v>
      </c>
      <c r="L153" s="206">
        <v>5</v>
      </c>
      <c r="M153" s="11">
        <f>SUM(Tabulka511[[#This Row],[Indikátor č. 1]:[Indikátor č. 11]])</f>
        <v>37.5</v>
      </c>
      <c r="N153" t="s">
        <v>296</v>
      </c>
    </row>
    <row r="154" spans="1:14" x14ac:dyDescent="0.25">
      <c r="A154" s="1" t="s">
        <v>149</v>
      </c>
      <c r="B154" s="13">
        <v>5</v>
      </c>
      <c r="C154" s="206">
        <v>3</v>
      </c>
      <c r="D154" s="206">
        <v>2</v>
      </c>
      <c r="E154" s="206">
        <v>5</v>
      </c>
      <c r="F154" s="11">
        <f>(Tabulka1[[#This Row],[Body2]]+Tabulka1[[#This Row],[Body1]])/2</f>
        <v>5.5</v>
      </c>
      <c r="G154" s="11">
        <v>3</v>
      </c>
      <c r="H154" s="206">
        <v>2</v>
      </c>
      <c r="I154" s="206">
        <v>1</v>
      </c>
      <c r="J154" s="206">
        <v>3</v>
      </c>
      <c r="K154">
        <v>0</v>
      </c>
      <c r="L154" s="206">
        <v>7</v>
      </c>
      <c r="M154" s="11">
        <f>SUM(Tabulka511[[#This Row],[Indikátor č. 1]:[Indikátor č. 11]])</f>
        <v>36.5</v>
      </c>
      <c r="N154" t="s">
        <v>296</v>
      </c>
    </row>
    <row r="155" spans="1:14" x14ac:dyDescent="0.25">
      <c r="A155" s="1" t="s">
        <v>150</v>
      </c>
      <c r="B155" s="13">
        <v>5</v>
      </c>
      <c r="C155" s="206">
        <v>6</v>
      </c>
      <c r="D155" s="206">
        <v>1</v>
      </c>
      <c r="E155" s="206">
        <v>5</v>
      </c>
      <c r="F155" s="11">
        <f>(Tabulka1[[#This Row],[Body2]]+Tabulka1[[#This Row],[Body1]])/2</f>
        <v>5</v>
      </c>
      <c r="G155" s="11">
        <v>2</v>
      </c>
      <c r="H155" s="206">
        <v>3</v>
      </c>
      <c r="I155" s="206">
        <v>5</v>
      </c>
      <c r="J155" s="206">
        <v>2</v>
      </c>
      <c r="K155">
        <v>0</v>
      </c>
      <c r="L155" s="206">
        <v>1</v>
      </c>
      <c r="M155" s="11">
        <f>SUM(Tabulka511[[#This Row],[Indikátor č. 1]:[Indikátor č. 11]])</f>
        <v>35</v>
      </c>
      <c r="N155" t="s">
        <v>296</v>
      </c>
    </row>
    <row r="156" spans="1:14" x14ac:dyDescent="0.25">
      <c r="A156" s="1" t="s">
        <v>151</v>
      </c>
      <c r="B156" s="13">
        <v>5</v>
      </c>
      <c r="C156" s="206">
        <v>7</v>
      </c>
      <c r="D156" s="206">
        <v>1</v>
      </c>
      <c r="E156" s="206">
        <v>5</v>
      </c>
      <c r="F156" s="11">
        <f>(Tabulka1[[#This Row],[Body2]]+Tabulka1[[#This Row],[Body1]])/2</f>
        <v>6.5</v>
      </c>
      <c r="G156" s="11">
        <v>2</v>
      </c>
      <c r="H156" s="206">
        <v>4</v>
      </c>
      <c r="I156" s="206">
        <v>5</v>
      </c>
      <c r="J156" s="206">
        <v>3</v>
      </c>
      <c r="K156">
        <v>0</v>
      </c>
      <c r="L156" s="206">
        <v>2</v>
      </c>
      <c r="M156" s="11">
        <f>SUM(Tabulka511[[#This Row],[Indikátor č. 1]:[Indikátor č. 11]])</f>
        <v>40.5</v>
      </c>
      <c r="N156" t="s">
        <v>296</v>
      </c>
    </row>
    <row r="157" spans="1:14" x14ac:dyDescent="0.25">
      <c r="A157" s="1" t="s">
        <v>152</v>
      </c>
      <c r="B157" s="13">
        <v>5</v>
      </c>
      <c r="C157" s="206">
        <v>4</v>
      </c>
      <c r="D157" s="206">
        <v>1</v>
      </c>
      <c r="E157" s="206">
        <v>5</v>
      </c>
      <c r="F157" s="11">
        <f>(Tabulka1[[#This Row],[Body2]]+Tabulka1[[#This Row],[Body1]])/2</f>
        <v>6.5</v>
      </c>
      <c r="G157" s="11">
        <v>3</v>
      </c>
      <c r="H157" s="206">
        <v>2</v>
      </c>
      <c r="I157" s="206">
        <v>6</v>
      </c>
      <c r="J157" s="206">
        <v>5</v>
      </c>
      <c r="K157">
        <v>0</v>
      </c>
      <c r="L157" s="206">
        <v>5</v>
      </c>
      <c r="M157" s="11">
        <f>SUM(Tabulka511[[#This Row],[Indikátor č. 1]:[Indikátor č. 11]])</f>
        <v>42.5</v>
      </c>
      <c r="N157" t="s">
        <v>296</v>
      </c>
    </row>
    <row r="158" spans="1:14" x14ac:dyDescent="0.25">
      <c r="A158" s="1" t="s">
        <v>153</v>
      </c>
      <c r="B158" s="13">
        <v>5</v>
      </c>
      <c r="C158" s="206">
        <v>1</v>
      </c>
      <c r="D158" s="206">
        <v>2</v>
      </c>
      <c r="E158" s="206">
        <v>5</v>
      </c>
      <c r="F158" s="11">
        <f>(Tabulka1[[#This Row],[Body2]]+Tabulka1[[#This Row],[Body1]])/2</f>
        <v>4.5</v>
      </c>
      <c r="G158" s="11">
        <v>3</v>
      </c>
      <c r="H158" s="206">
        <v>1</v>
      </c>
      <c r="I158" s="206">
        <v>7</v>
      </c>
      <c r="J158" s="206">
        <v>4</v>
      </c>
      <c r="K158">
        <v>0</v>
      </c>
      <c r="L158" s="206">
        <v>5</v>
      </c>
      <c r="M158" s="11">
        <f>SUM(Tabulka511[[#This Row],[Indikátor č. 1]:[Indikátor č. 11]])</f>
        <v>37.5</v>
      </c>
      <c r="N158" t="s">
        <v>296</v>
      </c>
    </row>
    <row r="159" spans="1:14" x14ac:dyDescent="0.25">
      <c r="A159" s="1" t="s">
        <v>154</v>
      </c>
      <c r="B159" s="13">
        <v>5</v>
      </c>
      <c r="C159" s="206">
        <v>6</v>
      </c>
      <c r="D159" s="206">
        <v>2</v>
      </c>
      <c r="E159" s="206">
        <v>5</v>
      </c>
      <c r="F159" s="11">
        <f>(Tabulka1[[#This Row],[Body2]]+Tabulka1[[#This Row],[Body1]])/2</f>
        <v>7</v>
      </c>
      <c r="G159" s="11">
        <v>3</v>
      </c>
      <c r="H159" s="206">
        <v>2</v>
      </c>
      <c r="I159" s="206">
        <v>5</v>
      </c>
      <c r="J159" s="206">
        <v>4</v>
      </c>
      <c r="K159">
        <v>0</v>
      </c>
      <c r="L159" s="206">
        <v>1</v>
      </c>
      <c r="M159" s="11">
        <f>SUM(Tabulka511[[#This Row],[Indikátor č. 1]:[Indikátor č. 11]])</f>
        <v>40</v>
      </c>
      <c r="N159" t="s">
        <v>296</v>
      </c>
    </row>
    <row r="160" spans="1:14" x14ac:dyDescent="0.25">
      <c r="A160" s="1" t="s">
        <v>155</v>
      </c>
      <c r="B160" s="13">
        <v>5</v>
      </c>
      <c r="C160" s="206">
        <v>4</v>
      </c>
      <c r="D160" s="206">
        <v>1</v>
      </c>
      <c r="E160" s="206">
        <v>5</v>
      </c>
      <c r="F160" s="11">
        <f>(Tabulka1[[#This Row],[Body2]]+Tabulka1[[#This Row],[Body1]])/2</f>
        <v>6</v>
      </c>
      <c r="G160" s="11">
        <v>4</v>
      </c>
      <c r="H160" s="206">
        <v>3</v>
      </c>
      <c r="I160" s="206">
        <v>3</v>
      </c>
      <c r="J160" s="206">
        <v>4</v>
      </c>
      <c r="K160">
        <v>0</v>
      </c>
      <c r="L160" s="206">
        <v>3</v>
      </c>
      <c r="M160" s="11">
        <f>SUM(Tabulka511[[#This Row],[Indikátor č. 1]:[Indikátor č. 11]])</f>
        <v>38</v>
      </c>
      <c r="N160" t="s">
        <v>296</v>
      </c>
    </row>
    <row r="161" spans="1:14" x14ac:dyDescent="0.25">
      <c r="A161" s="1" t="s">
        <v>156</v>
      </c>
      <c r="B161" s="13">
        <v>5</v>
      </c>
      <c r="C161" s="206">
        <v>6</v>
      </c>
      <c r="D161" s="206">
        <v>3</v>
      </c>
      <c r="E161" s="206">
        <v>5</v>
      </c>
      <c r="F161" s="11">
        <f>(Tabulka1[[#This Row],[Body2]]+Tabulka1[[#This Row],[Body1]])/2</f>
        <v>6.5</v>
      </c>
      <c r="G161" s="11">
        <v>3</v>
      </c>
      <c r="H161" s="206">
        <v>1</v>
      </c>
      <c r="I161" s="206">
        <v>4</v>
      </c>
      <c r="J161" s="206">
        <v>5</v>
      </c>
      <c r="K161">
        <v>0</v>
      </c>
      <c r="L161" s="206">
        <v>3</v>
      </c>
      <c r="M161" s="11">
        <f>SUM(Tabulka511[[#This Row],[Indikátor č. 1]:[Indikátor č. 11]])</f>
        <v>41.5</v>
      </c>
      <c r="N161" t="s">
        <v>296</v>
      </c>
    </row>
    <row r="162" spans="1:14" x14ac:dyDescent="0.25">
      <c r="A162" s="1" t="s">
        <v>157</v>
      </c>
      <c r="B162" s="13">
        <v>5</v>
      </c>
      <c r="C162" s="206">
        <v>6</v>
      </c>
      <c r="D162" s="206">
        <v>2</v>
      </c>
      <c r="E162" s="206">
        <v>5</v>
      </c>
      <c r="F162" s="11">
        <f>(Tabulka1[[#This Row],[Body2]]+Tabulka1[[#This Row],[Body1]])/2</f>
        <v>5.5</v>
      </c>
      <c r="G162" s="11">
        <v>3</v>
      </c>
      <c r="H162" s="206">
        <v>2</v>
      </c>
      <c r="I162" s="206">
        <v>1</v>
      </c>
      <c r="J162" s="206">
        <v>2</v>
      </c>
      <c r="K162">
        <v>0</v>
      </c>
      <c r="L162" s="206">
        <v>7</v>
      </c>
      <c r="M162" s="11">
        <f>SUM(Tabulka511[[#This Row],[Indikátor č. 1]:[Indikátor č. 11]])</f>
        <v>38.5</v>
      </c>
      <c r="N162" t="s">
        <v>296</v>
      </c>
    </row>
    <row r="163" spans="1:14" x14ac:dyDescent="0.25">
      <c r="A163" s="1" t="s">
        <v>158</v>
      </c>
      <c r="B163" s="13">
        <v>5</v>
      </c>
      <c r="C163" s="206">
        <v>5</v>
      </c>
      <c r="D163" s="206">
        <v>1</v>
      </c>
      <c r="E163" s="206">
        <v>5</v>
      </c>
      <c r="F163" s="11">
        <f>(Tabulka1[[#This Row],[Body2]]+Tabulka1[[#This Row],[Body1]])/2</f>
        <v>5.5</v>
      </c>
      <c r="G163" s="11">
        <v>3</v>
      </c>
      <c r="H163" s="206">
        <v>2</v>
      </c>
      <c r="I163" s="206">
        <v>1</v>
      </c>
      <c r="J163" s="206">
        <v>4</v>
      </c>
      <c r="K163">
        <v>0</v>
      </c>
      <c r="L163" s="206">
        <v>6</v>
      </c>
      <c r="M163" s="11">
        <f>SUM(Tabulka511[[#This Row],[Indikátor č. 1]:[Indikátor č. 11]])</f>
        <v>37.5</v>
      </c>
      <c r="N163" t="s">
        <v>296</v>
      </c>
    </row>
    <row r="164" spans="1:14" x14ac:dyDescent="0.25">
      <c r="A164" s="1" t="s">
        <v>159</v>
      </c>
      <c r="B164" s="13">
        <v>5</v>
      </c>
      <c r="C164" s="206">
        <v>5</v>
      </c>
      <c r="D164" s="206">
        <v>2</v>
      </c>
      <c r="E164" s="206">
        <v>5</v>
      </c>
      <c r="F164" s="11">
        <f>(Tabulka1[[#This Row],[Body2]]+Tabulka1[[#This Row],[Body1]])/2</f>
        <v>6.5</v>
      </c>
      <c r="G164" s="11">
        <v>3</v>
      </c>
      <c r="H164" s="206">
        <v>2</v>
      </c>
      <c r="I164" s="206">
        <v>2</v>
      </c>
      <c r="J164" s="206">
        <v>5</v>
      </c>
      <c r="K164">
        <v>0</v>
      </c>
      <c r="L164" s="206">
        <v>4</v>
      </c>
      <c r="M164" s="11">
        <f>SUM(Tabulka511[[#This Row],[Indikátor č. 1]:[Indikátor č. 11]])</f>
        <v>39.5</v>
      </c>
      <c r="N164" t="s">
        <v>296</v>
      </c>
    </row>
    <row r="165" spans="1:14" x14ac:dyDescent="0.25">
      <c r="A165" s="1" t="s">
        <v>160</v>
      </c>
      <c r="B165" s="13">
        <v>5</v>
      </c>
      <c r="C165" s="206">
        <v>7</v>
      </c>
      <c r="D165" s="206">
        <v>1</v>
      </c>
      <c r="E165" s="206">
        <v>5</v>
      </c>
      <c r="F165" s="11">
        <f>(Tabulka1[[#This Row],[Body2]]+Tabulka1[[#This Row],[Body1]])/2</f>
        <v>6.5</v>
      </c>
      <c r="G165" s="11">
        <v>1</v>
      </c>
      <c r="H165" s="206">
        <v>6</v>
      </c>
      <c r="I165" s="206">
        <v>6</v>
      </c>
      <c r="J165" s="206">
        <v>5</v>
      </c>
      <c r="K165">
        <v>0</v>
      </c>
      <c r="L165" s="206">
        <v>4</v>
      </c>
      <c r="M165" s="11">
        <f>SUM(Tabulka511[[#This Row],[Indikátor č. 1]:[Indikátor č. 11]])</f>
        <v>46.5</v>
      </c>
      <c r="N165" t="s">
        <v>296</v>
      </c>
    </row>
    <row r="166" spans="1:14" x14ac:dyDescent="0.25">
      <c r="A166" s="1" t="s">
        <v>161</v>
      </c>
      <c r="B166" s="13">
        <v>5</v>
      </c>
      <c r="C166" s="206">
        <v>4</v>
      </c>
      <c r="D166" s="206">
        <v>2</v>
      </c>
      <c r="E166" s="206">
        <v>5</v>
      </c>
      <c r="F166" s="11">
        <f>(Tabulka1[[#This Row],[Body2]]+Tabulka1[[#This Row],[Body1]])/2</f>
        <v>5.5</v>
      </c>
      <c r="G166" s="11">
        <v>3</v>
      </c>
      <c r="H166" s="206">
        <v>3</v>
      </c>
      <c r="I166" s="206">
        <v>2</v>
      </c>
      <c r="J166" s="206">
        <v>4</v>
      </c>
      <c r="K166">
        <v>0</v>
      </c>
      <c r="L166" s="206">
        <v>6</v>
      </c>
      <c r="M166" s="11">
        <f>SUM(Tabulka511[[#This Row],[Indikátor č. 1]:[Indikátor č. 11]])</f>
        <v>39.5</v>
      </c>
      <c r="N166" t="s">
        <v>296</v>
      </c>
    </row>
    <row r="167" spans="1:14" x14ac:dyDescent="0.25">
      <c r="A167" s="1" t="s">
        <v>162</v>
      </c>
      <c r="B167" s="13">
        <v>5</v>
      </c>
      <c r="C167" s="206">
        <v>4</v>
      </c>
      <c r="D167" s="206">
        <v>2</v>
      </c>
      <c r="E167" s="206">
        <v>5</v>
      </c>
      <c r="F167" s="11">
        <f>(Tabulka1[[#This Row],[Body2]]+Tabulka1[[#This Row],[Body1]])/2</f>
        <v>6</v>
      </c>
      <c r="G167" s="11">
        <v>3</v>
      </c>
      <c r="H167" s="206">
        <v>3</v>
      </c>
      <c r="I167" s="206">
        <v>4</v>
      </c>
      <c r="J167" s="206">
        <v>4</v>
      </c>
      <c r="K167">
        <v>0</v>
      </c>
      <c r="L167" s="206">
        <v>7</v>
      </c>
      <c r="M167" s="11">
        <f>SUM(Tabulka511[[#This Row],[Indikátor č. 1]:[Indikátor č. 11]])</f>
        <v>43</v>
      </c>
      <c r="N167" t="s">
        <v>296</v>
      </c>
    </row>
    <row r="168" spans="1:14" x14ac:dyDescent="0.25">
      <c r="A168" s="1" t="s">
        <v>163</v>
      </c>
      <c r="B168" s="13">
        <v>5</v>
      </c>
      <c r="C168" s="206">
        <v>4</v>
      </c>
      <c r="D168" s="206">
        <v>2</v>
      </c>
      <c r="E168" s="206">
        <v>5</v>
      </c>
      <c r="F168" s="11">
        <f>(Tabulka1[[#This Row],[Body2]]+Tabulka1[[#This Row],[Body1]])/2</f>
        <v>6</v>
      </c>
      <c r="G168" s="11">
        <v>3</v>
      </c>
      <c r="H168" s="206">
        <v>3</v>
      </c>
      <c r="I168" s="206">
        <v>6</v>
      </c>
      <c r="J168" s="206">
        <v>5</v>
      </c>
      <c r="K168">
        <v>0</v>
      </c>
      <c r="L168" s="206">
        <v>3</v>
      </c>
      <c r="M168" s="11">
        <f>SUM(Tabulka511[[#This Row],[Indikátor č. 1]:[Indikátor č. 11]])</f>
        <v>42</v>
      </c>
      <c r="N168" t="s">
        <v>296</v>
      </c>
    </row>
    <row r="169" spans="1:14" x14ac:dyDescent="0.25">
      <c r="A169" s="1" t="s">
        <v>164</v>
      </c>
      <c r="B169" s="13">
        <v>5</v>
      </c>
      <c r="C169" s="206">
        <v>6</v>
      </c>
      <c r="D169" s="206">
        <v>3</v>
      </c>
      <c r="E169" s="206">
        <v>5</v>
      </c>
      <c r="F169" s="11">
        <f>(Tabulka1[[#This Row],[Body2]]+Tabulka1[[#This Row],[Body1]])/2</f>
        <v>6</v>
      </c>
      <c r="G169" s="11">
        <v>3</v>
      </c>
      <c r="H169" s="206">
        <v>1</v>
      </c>
      <c r="I169" s="206">
        <v>5</v>
      </c>
      <c r="J169" s="206">
        <v>5</v>
      </c>
      <c r="K169">
        <v>0</v>
      </c>
      <c r="L169" s="206">
        <v>5</v>
      </c>
      <c r="M169" s="11">
        <f>SUM(Tabulka511[[#This Row],[Indikátor č. 1]:[Indikátor č. 11]])</f>
        <v>44</v>
      </c>
      <c r="N169" t="s">
        <v>296</v>
      </c>
    </row>
    <row r="170" spans="1:14" x14ac:dyDescent="0.25">
      <c r="A170" s="1" t="s">
        <v>165</v>
      </c>
      <c r="B170" s="13">
        <v>5</v>
      </c>
      <c r="C170" s="206">
        <v>3</v>
      </c>
      <c r="D170" s="206">
        <v>1</v>
      </c>
      <c r="E170" s="206">
        <v>5</v>
      </c>
      <c r="F170" s="11">
        <f>(Tabulka1[[#This Row],[Body2]]+Tabulka1[[#This Row],[Body1]])/2</f>
        <v>4</v>
      </c>
      <c r="G170" s="11">
        <v>3</v>
      </c>
      <c r="H170" s="206">
        <v>1</v>
      </c>
      <c r="I170" s="206">
        <v>4</v>
      </c>
      <c r="J170" s="206">
        <v>2</v>
      </c>
      <c r="K170">
        <v>0</v>
      </c>
      <c r="L170" s="206">
        <v>7</v>
      </c>
      <c r="M170" s="11">
        <f>SUM(Tabulka511[[#This Row],[Indikátor č. 1]:[Indikátor č. 11]])</f>
        <v>35</v>
      </c>
      <c r="N170" t="s">
        <v>296</v>
      </c>
    </row>
    <row r="171" spans="1:14" x14ac:dyDescent="0.25">
      <c r="A171" s="1" t="s">
        <v>166</v>
      </c>
      <c r="B171" s="13">
        <v>5</v>
      </c>
      <c r="C171" s="206">
        <v>5</v>
      </c>
      <c r="D171" s="206">
        <v>2</v>
      </c>
      <c r="E171" s="206">
        <v>5</v>
      </c>
      <c r="F171" s="11">
        <f>(Tabulka1[[#This Row],[Body2]]+Tabulka1[[#This Row],[Body1]])/2</f>
        <v>5.5</v>
      </c>
      <c r="G171" s="11">
        <v>2</v>
      </c>
      <c r="H171" s="206">
        <v>3</v>
      </c>
      <c r="I171" s="206">
        <v>4</v>
      </c>
      <c r="J171" s="206">
        <v>1</v>
      </c>
      <c r="K171">
        <v>0</v>
      </c>
      <c r="L171" s="206">
        <v>3</v>
      </c>
      <c r="M171" s="11">
        <f>SUM(Tabulka511[[#This Row],[Indikátor č. 1]:[Indikátor č. 11]])</f>
        <v>35.5</v>
      </c>
      <c r="N171" t="s">
        <v>296</v>
      </c>
    </row>
    <row r="172" spans="1:14" x14ac:dyDescent="0.25">
      <c r="A172" s="1" t="s">
        <v>167</v>
      </c>
      <c r="B172" s="13">
        <v>5</v>
      </c>
      <c r="C172" s="206">
        <v>2</v>
      </c>
      <c r="D172" s="206">
        <v>1</v>
      </c>
      <c r="E172" s="206">
        <v>5</v>
      </c>
      <c r="F172" s="11">
        <f>(Tabulka1[[#This Row],[Body2]]+Tabulka1[[#This Row],[Body1]])/2</f>
        <v>5.5</v>
      </c>
      <c r="G172" s="11">
        <v>3</v>
      </c>
      <c r="H172" s="206">
        <v>2</v>
      </c>
      <c r="I172" s="206">
        <v>6</v>
      </c>
      <c r="J172" s="206">
        <v>4</v>
      </c>
      <c r="K172">
        <v>0</v>
      </c>
      <c r="L172" s="206">
        <v>5</v>
      </c>
      <c r="M172" s="11">
        <f>SUM(Tabulka511[[#This Row],[Indikátor č. 1]:[Indikátor č. 11]])</f>
        <v>38.5</v>
      </c>
      <c r="N172" t="s">
        <v>296</v>
      </c>
    </row>
    <row r="173" spans="1:14" x14ac:dyDescent="0.25">
      <c r="A173" s="1" t="s">
        <v>168</v>
      </c>
      <c r="B173" s="13">
        <v>5</v>
      </c>
      <c r="C173" s="206">
        <v>7</v>
      </c>
      <c r="D173" s="206">
        <v>1</v>
      </c>
      <c r="E173" s="206">
        <v>5</v>
      </c>
      <c r="F173" s="11">
        <f>(Tabulka1[[#This Row],[Body2]]+Tabulka1[[#This Row],[Body1]])/2</f>
        <v>5</v>
      </c>
      <c r="G173" s="11">
        <v>2</v>
      </c>
      <c r="H173" s="206">
        <v>5</v>
      </c>
      <c r="I173" s="206">
        <v>1</v>
      </c>
      <c r="J173" s="206">
        <v>4</v>
      </c>
      <c r="K173">
        <v>0</v>
      </c>
      <c r="L173" s="206">
        <v>5</v>
      </c>
      <c r="M173" s="11">
        <f>SUM(Tabulka511[[#This Row],[Indikátor č. 1]:[Indikátor č. 11]])</f>
        <v>40</v>
      </c>
      <c r="N173" t="s">
        <v>296</v>
      </c>
    </row>
    <row r="174" spans="1:14" x14ac:dyDescent="0.25">
      <c r="A174" s="1" t="s">
        <v>169</v>
      </c>
      <c r="B174" s="13">
        <v>5</v>
      </c>
      <c r="C174" s="206">
        <v>4</v>
      </c>
      <c r="D174" s="206">
        <v>2</v>
      </c>
      <c r="E174" s="206">
        <v>5</v>
      </c>
      <c r="F174" s="11">
        <f>(Tabulka1[[#This Row],[Body2]]+Tabulka1[[#This Row],[Body1]])/2</f>
        <v>7</v>
      </c>
      <c r="G174" s="11">
        <v>2</v>
      </c>
      <c r="H174" s="206">
        <v>2</v>
      </c>
      <c r="I174" s="206">
        <v>1</v>
      </c>
      <c r="J174" s="206">
        <v>3</v>
      </c>
      <c r="K174">
        <v>0</v>
      </c>
      <c r="L174" s="206">
        <v>7</v>
      </c>
      <c r="M174" s="11">
        <f>SUM(Tabulka511[[#This Row],[Indikátor č. 1]:[Indikátor č. 11]])</f>
        <v>38</v>
      </c>
      <c r="N174" t="s">
        <v>296</v>
      </c>
    </row>
    <row r="175" spans="1:14" x14ac:dyDescent="0.25">
      <c r="A175" s="1" t="s">
        <v>170</v>
      </c>
      <c r="B175" s="13">
        <v>5</v>
      </c>
      <c r="C175" s="206">
        <v>6</v>
      </c>
      <c r="D175" s="206">
        <v>2</v>
      </c>
      <c r="E175" s="206">
        <v>5</v>
      </c>
      <c r="F175" s="11">
        <f>(Tabulka1[[#This Row],[Body2]]+Tabulka1[[#This Row],[Body1]])/2</f>
        <v>6.5</v>
      </c>
      <c r="G175" s="11">
        <v>3</v>
      </c>
      <c r="H175" s="206">
        <v>2</v>
      </c>
      <c r="I175" s="206">
        <v>4</v>
      </c>
      <c r="J175" s="206">
        <v>3</v>
      </c>
      <c r="K175">
        <v>0</v>
      </c>
      <c r="L175" s="206">
        <v>6</v>
      </c>
      <c r="M175" s="11">
        <f>SUM(Tabulka511[[#This Row],[Indikátor č. 1]:[Indikátor č. 11]])</f>
        <v>42.5</v>
      </c>
      <c r="N175" t="s">
        <v>296</v>
      </c>
    </row>
    <row r="176" spans="1:14" x14ac:dyDescent="0.25">
      <c r="A176" s="1" t="s">
        <v>171</v>
      </c>
      <c r="B176" s="13">
        <v>5</v>
      </c>
      <c r="C176" s="206">
        <v>5</v>
      </c>
      <c r="D176" s="206">
        <v>2</v>
      </c>
      <c r="E176" s="206">
        <v>5</v>
      </c>
      <c r="F176" s="11">
        <f>(Tabulka1[[#This Row],[Body2]]+Tabulka1[[#This Row],[Body1]])/2</f>
        <v>5.5</v>
      </c>
      <c r="G176" s="11">
        <v>3</v>
      </c>
      <c r="H176" s="206">
        <v>3</v>
      </c>
      <c r="I176" s="206">
        <v>3</v>
      </c>
      <c r="J176" s="206">
        <v>3</v>
      </c>
      <c r="K176">
        <v>0</v>
      </c>
      <c r="L176" s="206">
        <v>1</v>
      </c>
      <c r="M176" s="11">
        <f>SUM(Tabulka511[[#This Row],[Indikátor č. 1]:[Indikátor č. 11]])</f>
        <v>35.5</v>
      </c>
      <c r="N176" t="s">
        <v>296</v>
      </c>
    </row>
    <row r="177" spans="1:14" x14ac:dyDescent="0.25">
      <c r="A177" s="1" t="s">
        <v>172</v>
      </c>
      <c r="B177" s="13">
        <v>5</v>
      </c>
      <c r="C177" s="206">
        <v>4</v>
      </c>
      <c r="D177" s="206">
        <v>2</v>
      </c>
      <c r="E177" s="206">
        <v>5</v>
      </c>
      <c r="F177" s="11">
        <f>(Tabulka1[[#This Row],[Body2]]+Tabulka1[[#This Row],[Body1]])/2</f>
        <v>7</v>
      </c>
      <c r="G177" s="11">
        <v>3</v>
      </c>
      <c r="H177" s="206">
        <v>2</v>
      </c>
      <c r="I177" s="206">
        <v>4</v>
      </c>
      <c r="J177" s="206">
        <v>4</v>
      </c>
      <c r="K177">
        <v>0</v>
      </c>
      <c r="L177" s="206">
        <v>7</v>
      </c>
      <c r="M177" s="11">
        <f>SUM(Tabulka511[[#This Row],[Indikátor č. 1]:[Indikátor č. 11]])</f>
        <v>43</v>
      </c>
      <c r="N177" t="s">
        <v>296</v>
      </c>
    </row>
    <row r="178" spans="1:14" x14ac:dyDescent="0.25">
      <c r="A178" s="1" t="s">
        <v>173</v>
      </c>
      <c r="B178" s="13">
        <v>5</v>
      </c>
      <c r="C178" s="206">
        <v>4</v>
      </c>
      <c r="D178" s="206">
        <v>1</v>
      </c>
      <c r="E178" s="206">
        <v>5</v>
      </c>
      <c r="F178" s="11">
        <f>(Tabulka1[[#This Row],[Body2]]+Tabulka1[[#This Row],[Body1]])/2</f>
        <v>6.5</v>
      </c>
      <c r="G178" s="11">
        <v>4</v>
      </c>
      <c r="H178" s="206">
        <v>4</v>
      </c>
      <c r="I178" s="206">
        <v>5</v>
      </c>
      <c r="J178" s="206">
        <v>5</v>
      </c>
      <c r="K178">
        <v>0</v>
      </c>
      <c r="L178" s="206">
        <v>3</v>
      </c>
      <c r="M178" s="11">
        <f>SUM(Tabulka511[[#This Row],[Indikátor č. 1]:[Indikátor č. 11]])</f>
        <v>42.5</v>
      </c>
      <c r="N178" t="s">
        <v>296</v>
      </c>
    </row>
    <row r="179" spans="1:14" x14ac:dyDescent="0.25">
      <c r="A179" s="1" t="s">
        <v>174</v>
      </c>
      <c r="B179" s="13">
        <v>5</v>
      </c>
      <c r="C179" s="206">
        <v>3</v>
      </c>
      <c r="D179" s="206">
        <v>1</v>
      </c>
      <c r="E179" s="206">
        <v>5</v>
      </c>
      <c r="F179" s="11">
        <f>(Tabulka1[[#This Row],[Body2]]+Tabulka1[[#This Row],[Body1]])/2</f>
        <v>6.5</v>
      </c>
      <c r="G179" s="11">
        <v>3</v>
      </c>
      <c r="H179" s="206">
        <v>3</v>
      </c>
      <c r="I179" s="206">
        <v>6</v>
      </c>
      <c r="J179" s="206">
        <v>4</v>
      </c>
      <c r="K179">
        <v>0</v>
      </c>
      <c r="L179" s="206">
        <v>6</v>
      </c>
      <c r="M179" s="11">
        <f>SUM(Tabulka511[[#This Row],[Indikátor č. 1]:[Indikátor č. 11]])</f>
        <v>42.5</v>
      </c>
      <c r="N179" t="s">
        <v>296</v>
      </c>
    </row>
    <row r="180" spans="1:14" x14ac:dyDescent="0.25">
      <c r="A180" s="1" t="s">
        <v>175</v>
      </c>
      <c r="B180" s="13">
        <v>5</v>
      </c>
      <c r="C180" s="206">
        <v>4</v>
      </c>
      <c r="D180" s="206">
        <v>3</v>
      </c>
      <c r="E180" s="206">
        <v>5</v>
      </c>
      <c r="F180" s="11">
        <f>(Tabulka1[[#This Row],[Body2]]+Tabulka1[[#This Row],[Body1]])/2</f>
        <v>6.5</v>
      </c>
      <c r="G180" s="11">
        <v>3</v>
      </c>
      <c r="H180" s="206">
        <v>3</v>
      </c>
      <c r="I180" s="206">
        <v>1</v>
      </c>
      <c r="J180" s="206">
        <v>2</v>
      </c>
      <c r="K180">
        <v>0</v>
      </c>
      <c r="L180" s="206">
        <v>1</v>
      </c>
      <c r="M180" s="11">
        <f>SUM(Tabulka511[[#This Row],[Indikátor č. 1]:[Indikátor č. 11]])</f>
        <v>33.5</v>
      </c>
      <c r="N180" t="s">
        <v>297</v>
      </c>
    </row>
    <row r="181" spans="1:14" x14ac:dyDescent="0.25">
      <c r="A181" s="1" t="s">
        <v>176</v>
      </c>
      <c r="B181" s="13">
        <v>5</v>
      </c>
      <c r="C181" s="206">
        <v>5</v>
      </c>
      <c r="D181" s="206">
        <v>1</v>
      </c>
      <c r="E181" s="206">
        <v>5</v>
      </c>
      <c r="F181" s="11">
        <f>(Tabulka1[[#This Row],[Body2]]+Tabulka1[[#This Row],[Body1]])/2</f>
        <v>6.5</v>
      </c>
      <c r="G181" s="11">
        <v>3</v>
      </c>
      <c r="H181" s="206">
        <v>4</v>
      </c>
      <c r="I181" s="206">
        <v>3</v>
      </c>
      <c r="J181" s="206">
        <v>6</v>
      </c>
      <c r="K181">
        <v>0</v>
      </c>
      <c r="L181" s="206">
        <v>3</v>
      </c>
      <c r="M181" s="11">
        <f>SUM(Tabulka511[[#This Row],[Indikátor č. 1]:[Indikátor č. 11]])</f>
        <v>41.5</v>
      </c>
      <c r="N181" t="s">
        <v>296</v>
      </c>
    </row>
    <row r="182" spans="1:14" x14ac:dyDescent="0.25">
      <c r="A182" s="1" t="s">
        <v>177</v>
      </c>
      <c r="B182" s="13">
        <v>5</v>
      </c>
      <c r="C182" s="206">
        <v>5</v>
      </c>
      <c r="D182" s="206">
        <v>1</v>
      </c>
      <c r="E182" s="206">
        <v>5</v>
      </c>
      <c r="F182" s="11">
        <f>(Tabulka1[[#This Row],[Body2]]+Tabulka1[[#This Row],[Body1]])/2</f>
        <v>6.5</v>
      </c>
      <c r="G182" s="11">
        <v>2</v>
      </c>
      <c r="H182" s="206">
        <v>3</v>
      </c>
      <c r="I182" s="206">
        <v>2</v>
      </c>
      <c r="J182" s="206">
        <v>3</v>
      </c>
      <c r="K182">
        <v>0</v>
      </c>
      <c r="L182" s="206">
        <v>6</v>
      </c>
      <c r="M182" s="11">
        <f>SUM(Tabulka511[[#This Row],[Indikátor č. 1]:[Indikátor č. 11]])</f>
        <v>38.5</v>
      </c>
      <c r="N182" t="s">
        <v>296</v>
      </c>
    </row>
    <row r="183" spans="1:14" x14ac:dyDescent="0.25">
      <c r="A183" s="1" t="s">
        <v>178</v>
      </c>
      <c r="B183" s="13">
        <v>5</v>
      </c>
      <c r="C183" s="206">
        <v>4</v>
      </c>
      <c r="D183" s="206">
        <v>2</v>
      </c>
      <c r="E183" s="206">
        <v>5</v>
      </c>
      <c r="F183" s="11">
        <f>(Tabulka1[[#This Row],[Body2]]+Tabulka1[[#This Row],[Body1]])/2</f>
        <v>6</v>
      </c>
      <c r="G183" s="11">
        <v>3</v>
      </c>
      <c r="H183" s="206">
        <v>2</v>
      </c>
      <c r="I183" s="206">
        <v>1</v>
      </c>
      <c r="J183" s="206">
        <v>3</v>
      </c>
      <c r="K183">
        <v>0</v>
      </c>
      <c r="L183" s="206">
        <v>1</v>
      </c>
      <c r="M183" s="11">
        <f>SUM(Tabulka511[[#This Row],[Indikátor č. 1]:[Indikátor č. 11]])</f>
        <v>32</v>
      </c>
      <c r="N183" t="s">
        <v>297</v>
      </c>
    </row>
    <row r="184" spans="1:14" x14ac:dyDescent="0.25">
      <c r="A184" s="1" t="s">
        <v>179</v>
      </c>
      <c r="B184" s="13">
        <v>5</v>
      </c>
      <c r="C184" s="206">
        <v>2</v>
      </c>
      <c r="D184" s="206">
        <v>2</v>
      </c>
      <c r="E184" s="206">
        <v>5</v>
      </c>
      <c r="F184" s="11">
        <f>(Tabulka1[[#This Row],[Body2]]+Tabulka1[[#This Row],[Body1]])/2</f>
        <v>4</v>
      </c>
      <c r="G184" s="11">
        <v>5</v>
      </c>
      <c r="H184" s="206">
        <v>3</v>
      </c>
      <c r="I184" s="206">
        <v>7</v>
      </c>
      <c r="J184" s="206">
        <v>6</v>
      </c>
      <c r="K184">
        <v>0</v>
      </c>
      <c r="L184" s="206">
        <v>5</v>
      </c>
      <c r="M184" s="11">
        <f>SUM(Tabulka511[[#This Row],[Indikátor č. 1]:[Indikátor č. 11]])</f>
        <v>44</v>
      </c>
      <c r="N184" t="s">
        <v>296</v>
      </c>
    </row>
    <row r="185" spans="1:14" x14ac:dyDescent="0.25">
      <c r="A185" s="1" t="s">
        <v>180</v>
      </c>
      <c r="B185" s="13">
        <v>5</v>
      </c>
      <c r="C185" s="206">
        <v>5</v>
      </c>
      <c r="D185" s="206">
        <v>2</v>
      </c>
      <c r="E185" s="206">
        <v>5</v>
      </c>
      <c r="F185" s="11">
        <f>(Tabulka1[[#This Row],[Body2]]+Tabulka1[[#This Row],[Body1]])/2</f>
        <v>7</v>
      </c>
      <c r="G185" s="11">
        <v>3</v>
      </c>
      <c r="H185" s="206">
        <v>3</v>
      </c>
      <c r="I185" s="206">
        <v>3</v>
      </c>
      <c r="J185" s="206">
        <v>6</v>
      </c>
      <c r="K185">
        <v>0</v>
      </c>
      <c r="L185" s="206">
        <v>5</v>
      </c>
      <c r="M185" s="11">
        <f>SUM(Tabulka511[[#This Row],[Indikátor č. 1]:[Indikátor č. 11]])</f>
        <v>44</v>
      </c>
      <c r="N185" t="s">
        <v>296</v>
      </c>
    </row>
    <row r="186" spans="1:14" x14ac:dyDescent="0.25">
      <c r="A186" s="1" t="s">
        <v>181</v>
      </c>
      <c r="B186" s="13">
        <v>5</v>
      </c>
      <c r="C186" s="206">
        <v>5</v>
      </c>
      <c r="D186" s="206">
        <v>1</v>
      </c>
      <c r="E186" s="206">
        <v>5</v>
      </c>
      <c r="F186" s="11">
        <f>(Tabulka1[[#This Row],[Body2]]+Tabulka1[[#This Row],[Body1]])/2</f>
        <v>7</v>
      </c>
      <c r="G186" s="11">
        <v>2</v>
      </c>
      <c r="H186" s="206">
        <v>2</v>
      </c>
      <c r="I186" s="206">
        <v>3</v>
      </c>
      <c r="J186" s="206">
        <v>2</v>
      </c>
      <c r="K186">
        <v>0</v>
      </c>
      <c r="L186" s="206">
        <v>7</v>
      </c>
      <c r="M186" s="11">
        <f>SUM(Tabulka511[[#This Row],[Indikátor č. 1]:[Indikátor č. 11]])</f>
        <v>39</v>
      </c>
      <c r="N186" t="s">
        <v>296</v>
      </c>
    </row>
    <row r="187" spans="1:14" x14ac:dyDescent="0.25">
      <c r="A187" s="1" t="s">
        <v>182</v>
      </c>
      <c r="B187" s="13">
        <v>5</v>
      </c>
      <c r="C187" s="206">
        <v>5</v>
      </c>
      <c r="D187" s="206">
        <v>1</v>
      </c>
      <c r="E187" s="206">
        <v>5</v>
      </c>
      <c r="F187" s="11">
        <f>(Tabulka1[[#This Row],[Body2]]+Tabulka1[[#This Row],[Body1]])/2</f>
        <v>6</v>
      </c>
      <c r="G187" s="11">
        <v>4</v>
      </c>
      <c r="H187" s="206">
        <v>3</v>
      </c>
      <c r="I187" s="206">
        <v>3</v>
      </c>
      <c r="J187" s="206">
        <v>5</v>
      </c>
      <c r="K187">
        <v>0</v>
      </c>
      <c r="L187" s="206">
        <v>3</v>
      </c>
      <c r="M187" s="11">
        <f>SUM(Tabulka511[[#This Row],[Indikátor č. 1]:[Indikátor č. 11]])</f>
        <v>40</v>
      </c>
      <c r="N187" t="s">
        <v>296</v>
      </c>
    </row>
    <row r="188" spans="1:14" x14ac:dyDescent="0.25">
      <c r="A188" s="1" t="s">
        <v>183</v>
      </c>
      <c r="B188" s="13">
        <v>5</v>
      </c>
      <c r="C188" s="206">
        <v>2</v>
      </c>
      <c r="D188" s="206">
        <v>1</v>
      </c>
      <c r="E188" s="206">
        <v>5</v>
      </c>
      <c r="F188" s="11">
        <f>(Tabulka1[[#This Row],[Body2]]+Tabulka1[[#This Row],[Body1]])/2</f>
        <v>5</v>
      </c>
      <c r="G188" s="11">
        <v>4</v>
      </c>
      <c r="H188" s="206">
        <v>1</v>
      </c>
      <c r="I188" s="206">
        <v>3</v>
      </c>
      <c r="J188" s="206">
        <v>3</v>
      </c>
      <c r="K188">
        <v>0</v>
      </c>
      <c r="L188" s="206">
        <v>5</v>
      </c>
      <c r="M188" s="11">
        <f>SUM(Tabulka511[[#This Row],[Indikátor č. 1]:[Indikátor č. 11]])</f>
        <v>34</v>
      </c>
      <c r="N188" t="s">
        <v>297</v>
      </c>
    </row>
    <row r="189" spans="1:14" x14ac:dyDescent="0.25">
      <c r="A189" s="1" t="s">
        <v>184</v>
      </c>
      <c r="B189" s="13">
        <v>5</v>
      </c>
      <c r="C189" s="206">
        <v>5</v>
      </c>
      <c r="D189" s="206">
        <v>2</v>
      </c>
      <c r="E189" s="206">
        <v>5</v>
      </c>
      <c r="F189" s="11">
        <f>(Tabulka1[[#This Row],[Body2]]+Tabulka1[[#This Row],[Body1]])/2</f>
        <v>6</v>
      </c>
      <c r="G189" s="11">
        <v>3</v>
      </c>
      <c r="H189" s="206">
        <v>3</v>
      </c>
      <c r="I189" s="206">
        <v>6</v>
      </c>
      <c r="J189" s="206">
        <v>4</v>
      </c>
      <c r="K189">
        <v>0</v>
      </c>
      <c r="L189" s="206">
        <v>1</v>
      </c>
      <c r="M189" s="11">
        <f>SUM(Tabulka511[[#This Row],[Indikátor č. 1]:[Indikátor č. 11]])</f>
        <v>40</v>
      </c>
      <c r="N189" t="s">
        <v>296</v>
      </c>
    </row>
    <row r="190" spans="1:14" x14ac:dyDescent="0.25">
      <c r="A190" s="1" t="s">
        <v>185</v>
      </c>
      <c r="B190" s="13">
        <v>5</v>
      </c>
      <c r="C190" s="206">
        <v>7</v>
      </c>
      <c r="D190" s="206">
        <v>1</v>
      </c>
      <c r="E190" s="206">
        <v>5</v>
      </c>
      <c r="F190" s="11">
        <f>(Tabulka1[[#This Row],[Body2]]+Tabulka1[[#This Row],[Body1]])/2</f>
        <v>4.5</v>
      </c>
      <c r="G190" s="11">
        <v>2</v>
      </c>
      <c r="H190" s="206">
        <v>2</v>
      </c>
      <c r="I190" s="206">
        <v>3</v>
      </c>
      <c r="J190" s="206">
        <v>5</v>
      </c>
      <c r="K190">
        <v>0</v>
      </c>
      <c r="L190" s="206">
        <v>4</v>
      </c>
      <c r="M190" s="11">
        <f>SUM(Tabulka511[[#This Row],[Indikátor č. 1]:[Indikátor č. 11]])</f>
        <v>38.5</v>
      </c>
      <c r="N190" t="s">
        <v>296</v>
      </c>
    </row>
    <row r="191" spans="1:14" x14ac:dyDescent="0.25">
      <c r="A191" s="1" t="s">
        <v>186</v>
      </c>
      <c r="B191" s="13">
        <v>5</v>
      </c>
      <c r="C191" s="206">
        <v>4</v>
      </c>
      <c r="D191" s="206">
        <v>3</v>
      </c>
      <c r="E191" s="206">
        <v>5</v>
      </c>
      <c r="F191" s="11">
        <f>(Tabulka1[[#This Row],[Body2]]+Tabulka1[[#This Row],[Body1]])/2</f>
        <v>6.5</v>
      </c>
      <c r="G191" s="11">
        <v>3</v>
      </c>
      <c r="H191" s="206">
        <v>2</v>
      </c>
      <c r="I191" s="206">
        <v>2</v>
      </c>
      <c r="J191" s="206">
        <v>1</v>
      </c>
      <c r="K191">
        <v>0</v>
      </c>
      <c r="L191" s="206">
        <v>7</v>
      </c>
      <c r="M191" s="11">
        <f>SUM(Tabulka511[[#This Row],[Indikátor č. 1]:[Indikátor č. 11]])</f>
        <v>38.5</v>
      </c>
      <c r="N191" t="s">
        <v>296</v>
      </c>
    </row>
    <row r="192" spans="1:14" x14ac:dyDescent="0.25">
      <c r="A192" s="1" t="s">
        <v>187</v>
      </c>
      <c r="B192" s="13">
        <v>5</v>
      </c>
      <c r="C192" s="206">
        <v>4</v>
      </c>
      <c r="D192" s="206">
        <v>2</v>
      </c>
      <c r="E192" s="206">
        <v>5</v>
      </c>
      <c r="F192" s="11">
        <f>(Tabulka1[[#This Row],[Body2]]+Tabulka1[[#This Row],[Body1]])/2</f>
        <v>2.5</v>
      </c>
      <c r="G192" s="11">
        <v>3</v>
      </c>
      <c r="H192" s="206">
        <v>2</v>
      </c>
      <c r="I192" s="206">
        <v>3</v>
      </c>
      <c r="J192" s="206">
        <v>2</v>
      </c>
      <c r="K192">
        <v>0</v>
      </c>
      <c r="L192" s="206">
        <v>7</v>
      </c>
      <c r="M192" s="11">
        <f>SUM(Tabulka511[[#This Row],[Indikátor č. 1]:[Indikátor č. 11]])</f>
        <v>35.5</v>
      </c>
      <c r="N192" t="s">
        <v>297</v>
      </c>
    </row>
    <row r="193" spans="1:14" x14ac:dyDescent="0.25">
      <c r="A193" s="1" t="s">
        <v>188</v>
      </c>
      <c r="B193" s="13">
        <v>5</v>
      </c>
      <c r="C193" s="206">
        <v>5</v>
      </c>
      <c r="D193" s="206">
        <v>1</v>
      </c>
      <c r="E193" s="206">
        <v>5</v>
      </c>
      <c r="F193" s="11">
        <f>(Tabulka1[[#This Row],[Body2]]+Tabulka1[[#This Row],[Body1]])/2</f>
        <v>6.5</v>
      </c>
      <c r="G193" s="11">
        <v>3</v>
      </c>
      <c r="H193" s="206">
        <v>3</v>
      </c>
      <c r="I193" s="206">
        <v>4</v>
      </c>
      <c r="J193" s="206">
        <v>2</v>
      </c>
      <c r="K193">
        <v>0</v>
      </c>
      <c r="L193" s="206">
        <v>7</v>
      </c>
      <c r="M193" s="11">
        <f>SUM(Tabulka511[[#This Row],[Indikátor č. 1]:[Indikátor č. 11]])</f>
        <v>41.5</v>
      </c>
      <c r="N193" t="s">
        <v>296</v>
      </c>
    </row>
    <row r="194" spans="1:14" x14ac:dyDescent="0.25">
      <c r="A194" s="1" t="s">
        <v>189</v>
      </c>
      <c r="B194" s="13">
        <v>5</v>
      </c>
      <c r="C194" s="206">
        <v>6</v>
      </c>
      <c r="D194" s="206">
        <v>2</v>
      </c>
      <c r="E194" s="206">
        <v>5</v>
      </c>
      <c r="F194" s="11">
        <f>(Tabulka1[[#This Row],[Body2]]+Tabulka1[[#This Row],[Body1]])/2</f>
        <v>7</v>
      </c>
      <c r="G194" s="11">
        <v>3</v>
      </c>
      <c r="H194" s="206">
        <v>3</v>
      </c>
      <c r="I194" s="206">
        <v>5</v>
      </c>
      <c r="J194" s="206">
        <v>1</v>
      </c>
      <c r="K194">
        <v>0</v>
      </c>
      <c r="L194" s="206">
        <v>2</v>
      </c>
      <c r="M194" s="11">
        <f>SUM(Tabulka511[[#This Row],[Indikátor č. 1]:[Indikátor č. 11]])</f>
        <v>39</v>
      </c>
      <c r="N194" t="s">
        <v>296</v>
      </c>
    </row>
    <row r="195" spans="1:14" x14ac:dyDescent="0.25">
      <c r="A195" s="1" t="s">
        <v>190</v>
      </c>
      <c r="B195" s="13">
        <v>5</v>
      </c>
      <c r="C195" s="206">
        <v>4</v>
      </c>
      <c r="D195" s="206">
        <v>3</v>
      </c>
      <c r="E195" s="206">
        <v>5</v>
      </c>
      <c r="F195" s="11">
        <f>(Tabulka1[[#This Row],[Body2]]+Tabulka1[[#This Row],[Body1]])/2</f>
        <v>6</v>
      </c>
      <c r="G195" s="11">
        <v>3</v>
      </c>
      <c r="H195" s="206">
        <v>2</v>
      </c>
      <c r="I195" s="206">
        <v>4</v>
      </c>
      <c r="J195" s="206">
        <v>4</v>
      </c>
      <c r="K195">
        <v>0</v>
      </c>
      <c r="L195" s="206">
        <v>1</v>
      </c>
      <c r="M195" s="11">
        <f>SUM(Tabulka511[[#This Row],[Indikátor č. 1]:[Indikátor č. 11]])</f>
        <v>37</v>
      </c>
      <c r="N195" t="s">
        <v>296</v>
      </c>
    </row>
    <row r="196" spans="1:14" x14ac:dyDescent="0.25">
      <c r="A196" s="1" t="s">
        <v>191</v>
      </c>
      <c r="B196" s="13">
        <v>5</v>
      </c>
      <c r="C196" s="206">
        <v>6</v>
      </c>
      <c r="D196" s="206">
        <v>3</v>
      </c>
      <c r="E196" s="206">
        <v>5</v>
      </c>
      <c r="F196" s="11">
        <f>(Tabulka1[[#This Row],[Body2]]+Tabulka1[[#This Row],[Body1]])/2</f>
        <v>7</v>
      </c>
      <c r="G196" s="11">
        <v>2</v>
      </c>
      <c r="H196" s="206">
        <v>2</v>
      </c>
      <c r="I196" s="206">
        <v>6</v>
      </c>
      <c r="J196" s="206">
        <v>4</v>
      </c>
      <c r="K196">
        <v>0</v>
      </c>
      <c r="L196" s="206">
        <v>1</v>
      </c>
      <c r="M196" s="11">
        <f>SUM(Tabulka511[[#This Row],[Indikátor č. 1]:[Indikátor č. 11]])</f>
        <v>41</v>
      </c>
      <c r="N196" t="s">
        <v>296</v>
      </c>
    </row>
    <row r="197" spans="1:14" x14ac:dyDescent="0.25">
      <c r="A197" s="1" t="s">
        <v>192</v>
      </c>
      <c r="B197" s="13">
        <v>5</v>
      </c>
      <c r="C197" s="206">
        <v>6</v>
      </c>
      <c r="D197" s="206">
        <v>2</v>
      </c>
      <c r="E197" s="206">
        <v>5</v>
      </c>
      <c r="F197" s="11">
        <f>(Tabulka1[[#This Row],[Body2]]+Tabulka1[[#This Row],[Body1]])/2</f>
        <v>7</v>
      </c>
      <c r="G197" s="11">
        <v>4</v>
      </c>
      <c r="H197" s="206">
        <v>2</v>
      </c>
      <c r="I197" s="206">
        <v>4</v>
      </c>
      <c r="J197" s="206">
        <v>2</v>
      </c>
      <c r="K197">
        <v>0</v>
      </c>
      <c r="L197" s="206">
        <v>7</v>
      </c>
      <c r="M197" s="11">
        <f>SUM(Tabulka511[[#This Row],[Indikátor č. 1]:[Indikátor č. 11]])</f>
        <v>44</v>
      </c>
      <c r="N197" t="s">
        <v>296</v>
      </c>
    </row>
    <row r="198" spans="1:14" x14ac:dyDescent="0.25">
      <c r="A198" s="1" t="s">
        <v>193</v>
      </c>
      <c r="B198" s="13">
        <v>5</v>
      </c>
      <c r="C198" s="206">
        <v>5</v>
      </c>
      <c r="D198" s="206">
        <v>1</v>
      </c>
      <c r="E198" s="206">
        <v>5</v>
      </c>
      <c r="F198" s="11">
        <f>(Tabulka1[[#This Row],[Body2]]+Tabulka1[[#This Row],[Body1]])/2</f>
        <v>5.5</v>
      </c>
      <c r="G198" s="11">
        <v>3</v>
      </c>
      <c r="H198" s="206">
        <v>3</v>
      </c>
      <c r="I198" s="206">
        <v>2</v>
      </c>
      <c r="J198" s="206">
        <v>4</v>
      </c>
      <c r="K198">
        <v>0</v>
      </c>
      <c r="L198" s="206">
        <v>7</v>
      </c>
      <c r="M198" s="11">
        <f>SUM(Tabulka511[[#This Row],[Indikátor č. 1]:[Indikátor č. 11]])</f>
        <v>40.5</v>
      </c>
      <c r="N198" t="s">
        <v>296</v>
      </c>
    </row>
    <row r="199" spans="1:14" x14ac:dyDescent="0.25">
      <c r="A199" s="1" t="s">
        <v>194</v>
      </c>
      <c r="B199" s="13">
        <v>5</v>
      </c>
      <c r="C199" s="206">
        <v>5</v>
      </c>
      <c r="D199" s="206">
        <v>1</v>
      </c>
      <c r="E199" s="206">
        <v>5</v>
      </c>
      <c r="F199" s="11">
        <f>(Tabulka1[[#This Row],[Body2]]+Tabulka1[[#This Row],[Body1]])/2</f>
        <v>6.5</v>
      </c>
      <c r="G199" s="11">
        <v>4</v>
      </c>
      <c r="H199" s="206">
        <v>3</v>
      </c>
      <c r="I199" s="206">
        <v>2</v>
      </c>
      <c r="J199" s="206">
        <v>6</v>
      </c>
      <c r="K199">
        <v>0</v>
      </c>
      <c r="L199" s="206">
        <v>2</v>
      </c>
      <c r="M199" s="11">
        <f>SUM(Tabulka511[[#This Row],[Indikátor č. 1]:[Indikátor č. 11]])</f>
        <v>39.5</v>
      </c>
      <c r="N199" t="s">
        <v>296</v>
      </c>
    </row>
    <row r="200" spans="1:14" x14ac:dyDescent="0.25">
      <c r="A200" s="1" t="s">
        <v>195</v>
      </c>
      <c r="B200" s="13">
        <v>5</v>
      </c>
      <c r="C200" s="206">
        <v>7</v>
      </c>
      <c r="D200" s="206">
        <v>1</v>
      </c>
      <c r="E200" s="206">
        <v>5</v>
      </c>
      <c r="F200" s="11">
        <f>(Tabulka1[[#This Row],[Body2]]+Tabulka1[[#This Row],[Body1]])/2</f>
        <v>7</v>
      </c>
      <c r="G200" s="11">
        <v>3</v>
      </c>
      <c r="H200" s="206">
        <v>4</v>
      </c>
      <c r="I200" s="206">
        <v>7</v>
      </c>
      <c r="J200" s="206">
        <v>4</v>
      </c>
      <c r="K200">
        <v>0</v>
      </c>
      <c r="L200" s="206">
        <v>4</v>
      </c>
      <c r="M200" s="11">
        <f>SUM(Tabulka511[[#This Row],[Indikátor č. 1]:[Indikátor č. 11]])</f>
        <v>47</v>
      </c>
      <c r="N200" t="s">
        <v>296</v>
      </c>
    </row>
    <row r="201" spans="1:14" x14ac:dyDescent="0.25">
      <c r="A201" s="1" t="s">
        <v>196</v>
      </c>
      <c r="B201" s="13">
        <v>5</v>
      </c>
      <c r="C201" s="206">
        <v>4</v>
      </c>
      <c r="D201" s="206">
        <v>1</v>
      </c>
      <c r="E201" s="206">
        <v>5</v>
      </c>
      <c r="F201" s="11">
        <f>(Tabulka1[[#This Row],[Body2]]+Tabulka1[[#This Row],[Body1]])/2</f>
        <v>6</v>
      </c>
      <c r="G201" s="11">
        <v>2</v>
      </c>
      <c r="H201" s="206">
        <v>2</v>
      </c>
      <c r="I201" s="206">
        <v>5</v>
      </c>
      <c r="J201" s="206">
        <v>6</v>
      </c>
      <c r="K201">
        <v>0</v>
      </c>
      <c r="L201" s="206">
        <v>5</v>
      </c>
      <c r="M201" s="11">
        <f>SUM(Tabulka511[[#This Row],[Indikátor č. 1]:[Indikátor č. 11]])</f>
        <v>41</v>
      </c>
      <c r="N201" t="s">
        <v>296</v>
      </c>
    </row>
    <row r="202" spans="1:14" x14ac:dyDescent="0.25">
      <c r="A202" s="1" t="s">
        <v>197</v>
      </c>
      <c r="B202" s="13">
        <v>5</v>
      </c>
      <c r="C202" s="206">
        <v>5</v>
      </c>
      <c r="D202" s="206">
        <v>2</v>
      </c>
      <c r="E202" s="206">
        <v>5</v>
      </c>
      <c r="F202" s="11">
        <f>(Tabulka1[[#This Row],[Body2]]+Tabulka1[[#This Row],[Body1]])/2</f>
        <v>6.5</v>
      </c>
      <c r="G202" s="11">
        <v>5</v>
      </c>
      <c r="H202" s="206">
        <v>5</v>
      </c>
      <c r="I202" s="206">
        <v>2</v>
      </c>
      <c r="J202" s="206">
        <v>3</v>
      </c>
      <c r="K202">
        <v>0</v>
      </c>
      <c r="L202" s="206">
        <v>4</v>
      </c>
      <c r="M202" s="11">
        <f>SUM(Tabulka511[[#This Row],[Indikátor č. 1]:[Indikátor č. 11]])</f>
        <v>42.5</v>
      </c>
      <c r="N202" t="s">
        <v>296</v>
      </c>
    </row>
    <row r="203" spans="1:14" x14ac:dyDescent="0.25">
      <c r="A203" s="1" t="s">
        <v>198</v>
      </c>
      <c r="B203" s="13">
        <v>5</v>
      </c>
      <c r="C203" s="206">
        <v>7</v>
      </c>
      <c r="D203" s="206">
        <v>3</v>
      </c>
      <c r="E203" s="206">
        <v>5</v>
      </c>
      <c r="F203" s="11">
        <f>(Tabulka1[[#This Row],[Body2]]+Tabulka1[[#This Row],[Body1]])/2</f>
        <v>4.5</v>
      </c>
      <c r="G203" s="11">
        <v>3</v>
      </c>
      <c r="H203" s="206">
        <v>2</v>
      </c>
      <c r="I203" s="206">
        <v>2</v>
      </c>
      <c r="J203" s="206">
        <v>3</v>
      </c>
      <c r="K203">
        <v>0</v>
      </c>
      <c r="L203" s="206">
        <v>2</v>
      </c>
      <c r="M203" s="11">
        <f>SUM(Tabulka511[[#This Row],[Indikátor č. 1]:[Indikátor č. 11]])</f>
        <v>36.5</v>
      </c>
      <c r="N203" t="s">
        <v>296</v>
      </c>
    </row>
    <row r="204" spans="1:14" x14ac:dyDescent="0.25">
      <c r="A204" s="1" t="s">
        <v>199</v>
      </c>
      <c r="B204" s="13">
        <v>5</v>
      </c>
      <c r="C204" s="206">
        <v>5</v>
      </c>
      <c r="D204" s="206">
        <v>1</v>
      </c>
      <c r="E204" s="206">
        <v>5</v>
      </c>
      <c r="F204" s="11">
        <f>(Tabulka1[[#This Row],[Body2]]+Tabulka1[[#This Row],[Body1]])/2</f>
        <v>7</v>
      </c>
      <c r="G204" s="11">
        <v>3</v>
      </c>
      <c r="H204" s="206">
        <v>3</v>
      </c>
      <c r="I204" s="206">
        <v>4</v>
      </c>
      <c r="J204" s="206">
        <v>4</v>
      </c>
      <c r="K204">
        <v>0</v>
      </c>
      <c r="L204" s="206">
        <v>7</v>
      </c>
      <c r="M204" s="11">
        <f>SUM(Tabulka511[[#This Row],[Indikátor č. 1]:[Indikátor č. 11]])</f>
        <v>44</v>
      </c>
      <c r="N204" t="s">
        <v>296</v>
      </c>
    </row>
    <row r="205" spans="1:14" x14ac:dyDescent="0.25">
      <c r="A205" s="1" t="s">
        <v>200</v>
      </c>
      <c r="B205" s="13">
        <v>5</v>
      </c>
      <c r="C205" s="206">
        <v>2</v>
      </c>
      <c r="D205" s="206">
        <v>2</v>
      </c>
      <c r="E205" s="206">
        <v>5</v>
      </c>
      <c r="F205" s="11">
        <f>(Tabulka1[[#This Row],[Body2]]+Tabulka1[[#This Row],[Body1]])/2</f>
        <v>3.5</v>
      </c>
      <c r="G205" s="11">
        <v>4</v>
      </c>
      <c r="H205" s="206">
        <v>2</v>
      </c>
      <c r="I205" s="206">
        <v>6</v>
      </c>
      <c r="J205" s="206">
        <v>3</v>
      </c>
      <c r="K205">
        <v>0</v>
      </c>
      <c r="L205" s="206">
        <v>1</v>
      </c>
      <c r="M205" s="11">
        <f>SUM(Tabulka511[[#This Row],[Indikátor č. 1]:[Indikátor č. 11]])</f>
        <v>33.5</v>
      </c>
      <c r="N205" t="s">
        <v>297</v>
      </c>
    </row>
    <row r="206" spans="1:14" x14ac:dyDescent="0.25">
      <c r="A206" s="1" t="s">
        <v>201</v>
      </c>
      <c r="B206" s="13">
        <v>5</v>
      </c>
      <c r="C206" s="206">
        <v>5</v>
      </c>
      <c r="D206" s="206">
        <v>1</v>
      </c>
      <c r="E206" s="206">
        <v>5</v>
      </c>
      <c r="F206" s="11">
        <f>(Tabulka1[[#This Row],[Body2]]+Tabulka1[[#This Row],[Body1]])/2</f>
        <v>6.5</v>
      </c>
      <c r="G206" s="11">
        <v>4</v>
      </c>
      <c r="H206" s="206">
        <v>4</v>
      </c>
      <c r="I206" s="206">
        <v>4</v>
      </c>
      <c r="J206" s="206">
        <v>4</v>
      </c>
      <c r="K206">
        <v>0</v>
      </c>
      <c r="L206" s="206">
        <v>4</v>
      </c>
      <c r="M206" s="11">
        <f>SUM(Tabulka511[[#This Row],[Indikátor č. 1]:[Indikátor č. 11]])</f>
        <v>42.5</v>
      </c>
      <c r="N206" t="s">
        <v>296</v>
      </c>
    </row>
    <row r="207" spans="1:14" x14ac:dyDescent="0.25">
      <c r="A207" s="1" t="s">
        <v>202</v>
      </c>
      <c r="B207" s="13">
        <v>5</v>
      </c>
      <c r="C207" s="206">
        <v>3</v>
      </c>
      <c r="D207" s="206">
        <v>1</v>
      </c>
      <c r="E207" s="206">
        <v>5</v>
      </c>
      <c r="F207" s="11">
        <f>(Tabulka1[[#This Row],[Body2]]+Tabulka1[[#This Row],[Body1]])/2</f>
        <v>6</v>
      </c>
      <c r="G207" s="11">
        <v>2</v>
      </c>
      <c r="H207" s="206">
        <v>2</v>
      </c>
      <c r="I207" s="206">
        <v>5</v>
      </c>
      <c r="J207" s="206">
        <v>3</v>
      </c>
      <c r="K207">
        <v>0</v>
      </c>
      <c r="L207" s="206">
        <v>7</v>
      </c>
      <c r="M207" s="11">
        <f>SUM(Tabulka511[[#This Row],[Indikátor č. 1]:[Indikátor č. 11]])</f>
        <v>39</v>
      </c>
      <c r="N207" t="s">
        <v>296</v>
      </c>
    </row>
    <row r="208" spans="1:14" x14ac:dyDescent="0.25">
      <c r="A208" s="1" t="s">
        <v>203</v>
      </c>
      <c r="B208" s="13">
        <v>5</v>
      </c>
      <c r="C208" s="206">
        <v>7</v>
      </c>
      <c r="D208" s="206">
        <v>2</v>
      </c>
      <c r="E208" s="206">
        <v>5</v>
      </c>
      <c r="F208" s="11">
        <f>(Tabulka1[[#This Row],[Body2]]+Tabulka1[[#This Row],[Body1]])/2</f>
        <v>6</v>
      </c>
      <c r="G208" s="11">
        <v>1</v>
      </c>
      <c r="H208" s="206">
        <v>4</v>
      </c>
      <c r="I208" s="206">
        <v>6</v>
      </c>
      <c r="J208" s="206">
        <v>5</v>
      </c>
      <c r="K208">
        <v>0</v>
      </c>
      <c r="L208" s="206">
        <v>1</v>
      </c>
      <c r="M208" s="11">
        <f>SUM(Tabulka511[[#This Row],[Indikátor č. 1]:[Indikátor č. 11]])</f>
        <v>42</v>
      </c>
      <c r="N208" t="s">
        <v>296</v>
      </c>
    </row>
  </sheetData>
  <phoneticPr fontId="8" type="noConversion"/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208"/>
  <sheetViews>
    <sheetView topLeftCell="A170" workbookViewId="0">
      <selection activeCell="J204" sqref="J204"/>
    </sheetView>
  </sheetViews>
  <sheetFormatPr defaultRowHeight="15" x14ac:dyDescent="0.25"/>
  <cols>
    <col min="1" max="1" width="31.7109375" bestFit="1" customWidth="1"/>
    <col min="10" max="10" width="22.42578125" customWidth="1"/>
  </cols>
  <sheetData>
    <row r="1" spans="1:13" x14ac:dyDescent="0.25">
      <c r="A1" s="3" t="s">
        <v>269</v>
      </c>
    </row>
    <row r="2" spans="1:13" ht="30" x14ac:dyDescent="0.25">
      <c r="A2" t="s">
        <v>207</v>
      </c>
      <c r="B2" t="s">
        <v>219</v>
      </c>
      <c r="I2" s="209" t="s">
        <v>249</v>
      </c>
      <c r="J2" s="209" t="s">
        <v>250</v>
      </c>
      <c r="K2" s="214" t="s">
        <v>251</v>
      </c>
      <c r="L2" s="213" t="s">
        <v>252</v>
      </c>
      <c r="M2" s="213" t="s">
        <v>253</v>
      </c>
    </row>
    <row r="3" spans="1:13" x14ac:dyDescent="0.25">
      <c r="A3" s="1" t="s">
        <v>0</v>
      </c>
      <c r="B3">
        <v>1</v>
      </c>
      <c r="I3" s="211" t="s">
        <v>254</v>
      </c>
      <c r="J3" s="210" t="s">
        <v>206</v>
      </c>
      <c r="K3" s="212">
        <v>202.1</v>
      </c>
      <c r="L3" s="208" t="s">
        <v>255</v>
      </c>
      <c r="M3" s="208">
        <v>7</v>
      </c>
    </row>
    <row r="4" spans="1:13" x14ac:dyDescent="0.25">
      <c r="A4" s="1" t="s">
        <v>1</v>
      </c>
      <c r="B4">
        <v>6</v>
      </c>
      <c r="I4" s="211" t="s">
        <v>256</v>
      </c>
      <c r="J4" s="210" t="s">
        <v>223</v>
      </c>
      <c r="K4" s="212">
        <v>89.8</v>
      </c>
      <c r="L4" s="208" t="s">
        <v>255</v>
      </c>
      <c r="M4" s="208">
        <v>7</v>
      </c>
    </row>
    <row r="5" spans="1:13" x14ac:dyDescent="0.25">
      <c r="A5" s="1" t="s">
        <v>2</v>
      </c>
      <c r="B5">
        <v>6</v>
      </c>
      <c r="I5" s="211" t="s">
        <v>257</v>
      </c>
      <c r="J5" s="210" t="s">
        <v>227</v>
      </c>
      <c r="K5" s="212">
        <v>84.1</v>
      </c>
      <c r="L5" s="208" t="s">
        <v>255</v>
      </c>
      <c r="M5" s="208">
        <v>6</v>
      </c>
    </row>
    <row r="6" spans="1:13" x14ac:dyDescent="0.25">
      <c r="A6" s="1" t="s">
        <v>3</v>
      </c>
      <c r="B6">
        <v>2</v>
      </c>
      <c r="I6" s="211" t="s">
        <v>258</v>
      </c>
      <c r="J6" s="210" t="s">
        <v>228</v>
      </c>
      <c r="K6" s="212">
        <v>83.2</v>
      </c>
      <c r="L6" s="208" t="s">
        <v>255</v>
      </c>
      <c r="M6" s="208">
        <v>6</v>
      </c>
    </row>
    <row r="7" spans="1:13" x14ac:dyDescent="0.25">
      <c r="A7" s="1" t="s">
        <v>4</v>
      </c>
      <c r="B7">
        <v>4</v>
      </c>
      <c r="I7" s="211" t="s">
        <v>259</v>
      </c>
      <c r="J7" s="210" t="s">
        <v>230</v>
      </c>
      <c r="K7" s="212">
        <v>81.7</v>
      </c>
      <c r="L7" s="208" t="s">
        <v>255</v>
      </c>
      <c r="M7" s="208">
        <v>6</v>
      </c>
    </row>
    <row r="8" spans="1:13" x14ac:dyDescent="0.25">
      <c r="A8" s="1" t="s">
        <v>5</v>
      </c>
      <c r="B8">
        <v>7</v>
      </c>
      <c r="I8" s="211" t="s">
        <v>260</v>
      </c>
      <c r="J8" s="210" t="s">
        <v>231</v>
      </c>
      <c r="K8" s="212">
        <v>79.099999999999994</v>
      </c>
      <c r="L8" s="208" t="s">
        <v>255</v>
      </c>
      <c r="M8" s="208">
        <v>5</v>
      </c>
    </row>
    <row r="9" spans="1:13" x14ac:dyDescent="0.25">
      <c r="A9" s="1" t="s">
        <v>6</v>
      </c>
      <c r="B9">
        <v>4</v>
      </c>
      <c r="I9" s="211" t="s">
        <v>261</v>
      </c>
      <c r="J9" s="210" t="s">
        <v>229</v>
      </c>
      <c r="K9" s="212">
        <v>77.900000000000006</v>
      </c>
      <c r="L9" s="208" t="s">
        <v>255</v>
      </c>
      <c r="M9" s="208">
        <v>5</v>
      </c>
    </row>
    <row r="10" spans="1:13" x14ac:dyDescent="0.25">
      <c r="A10" s="1" t="s">
        <v>7</v>
      </c>
      <c r="B10">
        <v>6</v>
      </c>
      <c r="I10" s="211" t="s">
        <v>262</v>
      </c>
      <c r="J10" s="210" t="s">
        <v>232</v>
      </c>
      <c r="K10" s="212">
        <v>76.2</v>
      </c>
      <c r="L10" s="208" t="s">
        <v>255</v>
      </c>
      <c r="M10" s="208">
        <v>5</v>
      </c>
    </row>
    <row r="11" spans="1:13" x14ac:dyDescent="0.25">
      <c r="A11" s="1" t="s">
        <v>8</v>
      </c>
      <c r="B11">
        <v>4</v>
      </c>
      <c r="I11" s="211" t="s">
        <v>263</v>
      </c>
      <c r="J11" s="210" t="s">
        <v>233</v>
      </c>
      <c r="K11" s="212">
        <v>75.599999999999994</v>
      </c>
      <c r="L11" s="208" t="s">
        <v>255</v>
      </c>
      <c r="M11" s="208">
        <v>4</v>
      </c>
    </row>
    <row r="12" spans="1:13" x14ac:dyDescent="0.25">
      <c r="A12" s="1" t="s">
        <v>9</v>
      </c>
      <c r="B12">
        <v>7</v>
      </c>
      <c r="I12" s="211" t="s">
        <v>264</v>
      </c>
      <c r="J12" s="210" t="s">
        <v>225</v>
      </c>
      <c r="K12" s="212">
        <v>73.3</v>
      </c>
      <c r="L12" s="208" t="s">
        <v>255</v>
      </c>
      <c r="M12" s="208">
        <v>4</v>
      </c>
    </row>
    <row r="13" spans="1:13" x14ac:dyDescent="0.25">
      <c r="A13" s="2" t="s">
        <v>204</v>
      </c>
      <c r="B13">
        <v>6</v>
      </c>
      <c r="I13" s="211" t="s">
        <v>265</v>
      </c>
      <c r="J13" s="210" t="s">
        <v>222</v>
      </c>
      <c r="K13" s="212">
        <v>72.5</v>
      </c>
      <c r="L13" s="208" t="s">
        <v>255</v>
      </c>
      <c r="M13" s="208">
        <v>4</v>
      </c>
    </row>
    <row r="14" spans="1:13" x14ac:dyDescent="0.25">
      <c r="A14" s="1" t="s">
        <v>10</v>
      </c>
      <c r="B14">
        <v>7</v>
      </c>
      <c r="I14" s="211" t="s">
        <v>266</v>
      </c>
      <c r="J14" s="210" t="s">
        <v>226</v>
      </c>
      <c r="K14" s="212">
        <v>70.8</v>
      </c>
      <c r="L14" s="208" t="s">
        <v>255</v>
      </c>
      <c r="M14" s="208">
        <v>3</v>
      </c>
    </row>
    <row r="15" spans="1:13" x14ac:dyDescent="0.25">
      <c r="A15" s="1" t="s">
        <v>11</v>
      </c>
      <c r="B15">
        <v>6</v>
      </c>
      <c r="I15" s="211" t="s">
        <v>267</v>
      </c>
      <c r="J15" s="210" t="s">
        <v>221</v>
      </c>
      <c r="K15" s="212">
        <v>64.900000000000006</v>
      </c>
      <c r="L15" s="208" t="s">
        <v>255</v>
      </c>
      <c r="M15" s="208">
        <v>2</v>
      </c>
    </row>
    <row r="16" spans="1:13" x14ac:dyDescent="0.25">
      <c r="A16" s="1" t="s">
        <v>12</v>
      </c>
      <c r="B16">
        <v>4</v>
      </c>
      <c r="I16" s="211" t="s">
        <v>268</v>
      </c>
      <c r="J16" s="210" t="s">
        <v>224</v>
      </c>
      <c r="K16" s="212">
        <v>58</v>
      </c>
      <c r="L16" s="208" t="s">
        <v>255</v>
      </c>
      <c r="M16" s="208">
        <v>1</v>
      </c>
    </row>
    <row r="17" spans="1:2" x14ac:dyDescent="0.25">
      <c r="A17" s="1" t="s">
        <v>13</v>
      </c>
      <c r="B17">
        <v>7</v>
      </c>
    </row>
    <row r="18" spans="1:2" x14ac:dyDescent="0.25">
      <c r="A18" s="1" t="s">
        <v>14</v>
      </c>
      <c r="B18">
        <v>7</v>
      </c>
    </row>
    <row r="19" spans="1:2" x14ac:dyDescent="0.25">
      <c r="A19" s="1" t="s">
        <v>15</v>
      </c>
      <c r="B19">
        <v>5</v>
      </c>
    </row>
    <row r="20" spans="1:2" x14ac:dyDescent="0.25">
      <c r="A20" s="1" t="s">
        <v>16</v>
      </c>
      <c r="B20">
        <v>5</v>
      </c>
    </row>
    <row r="21" spans="1:2" x14ac:dyDescent="0.25">
      <c r="A21" s="1" t="s">
        <v>17</v>
      </c>
      <c r="B21">
        <v>6</v>
      </c>
    </row>
    <row r="22" spans="1:2" x14ac:dyDescent="0.25">
      <c r="A22" s="1" t="s">
        <v>18</v>
      </c>
      <c r="B22">
        <v>6</v>
      </c>
    </row>
    <row r="23" spans="1:2" x14ac:dyDescent="0.25">
      <c r="A23" s="1" t="s">
        <v>19</v>
      </c>
      <c r="B23">
        <v>3</v>
      </c>
    </row>
    <row r="24" spans="1:2" x14ac:dyDescent="0.25">
      <c r="A24" s="1" t="s">
        <v>20</v>
      </c>
      <c r="B24">
        <v>5</v>
      </c>
    </row>
    <row r="25" spans="1:2" x14ac:dyDescent="0.25">
      <c r="A25" s="1" t="s">
        <v>21</v>
      </c>
      <c r="B25">
        <v>4</v>
      </c>
    </row>
    <row r="26" spans="1:2" x14ac:dyDescent="0.25">
      <c r="A26" s="1" t="s">
        <v>22</v>
      </c>
      <c r="B26">
        <v>6</v>
      </c>
    </row>
    <row r="27" spans="1:2" x14ac:dyDescent="0.25">
      <c r="A27" s="1" t="s">
        <v>23</v>
      </c>
      <c r="B27">
        <v>4</v>
      </c>
    </row>
    <row r="28" spans="1:2" x14ac:dyDescent="0.25">
      <c r="A28" s="1" t="s">
        <v>24</v>
      </c>
      <c r="B28">
        <v>4</v>
      </c>
    </row>
    <row r="29" spans="1:2" x14ac:dyDescent="0.25">
      <c r="A29" s="1" t="s">
        <v>25</v>
      </c>
      <c r="B29">
        <v>6</v>
      </c>
    </row>
    <row r="30" spans="1:2" x14ac:dyDescent="0.25">
      <c r="A30" s="1" t="s">
        <v>26</v>
      </c>
      <c r="B30">
        <v>4</v>
      </c>
    </row>
    <row r="31" spans="1:2" x14ac:dyDescent="0.25">
      <c r="A31" s="1" t="s">
        <v>27</v>
      </c>
      <c r="B31">
        <v>6</v>
      </c>
    </row>
    <row r="32" spans="1:2" x14ac:dyDescent="0.25">
      <c r="A32" s="1" t="s">
        <v>28</v>
      </c>
      <c r="B32">
        <v>6</v>
      </c>
    </row>
    <row r="33" spans="1:2" x14ac:dyDescent="0.25">
      <c r="A33" s="1" t="s">
        <v>29</v>
      </c>
      <c r="B33">
        <v>6</v>
      </c>
    </row>
    <row r="34" spans="1:2" x14ac:dyDescent="0.25">
      <c r="A34" s="1" t="s">
        <v>30</v>
      </c>
      <c r="B34">
        <v>6</v>
      </c>
    </row>
    <row r="35" spans="1:2" x14ac:dyDescent="0.25">
      <c r="A35" s="1" t="s">
        <v>31</v>
      </c>
      <c r="B35">
        <v>4</v>
      </c>
    </row>
    <row r="36" spans="1:2" x14ac:dyDescent="0.25">
      <c r="A36" s="1" t="s">
        <v>32</v>
      </c>
      <c r="B36">
        <v>4</v>
      </c>
    </row>
    <row r="37" spans="1:2" x14ac:dyDescent="0.25">
      <c r="A37" s="1" t="s">
        <v>33</v>
      </c>
      <c r="B37">
        <v>3</v>
      </c>
    </row>
    <row r="38" spans="1:2" x14ac:dyDescent="0.25">
      <c r="A38" s="1" t="s">
        <v>34</v>
      </c>
      <c r="B38">
        <v>4</v>
      </c>
    </row>
    <row r="39" spans="1:2" x14ac:dyDescent="0.25">
      <c r="A39" s="1" t="s">
        <v>35</v>
      </c>
      <c r="B39">
        <v>4</v>
      </c>
    </row>
    <row r="40" spans="1:2" x14ac:dyDescent="0.25">
      <c r="A40" s="1" t="s">
        <v>36</v>
      </c>
      <c r="B40">
        <v>5</v>
      </c>
    </row>
    <row r="41" spans="1:2" x14ac:dyDescent="0.25">
      <c r="A41" s="1" t="s">
        <v>206</v>
      </c>
      <c r="B41">
        <v>7</v>
      </c>
    </row>
    <row r="42" spans="1:2" x14ac:dyDescent="0.25">
      <c r="A42" s="1" t="s">
        <v>37</v>
      </c>
      <c r="B42">
        <v>5</v>
      </c>
    </row>
    <row r="43" spans="1:2" x14ac:dyDescent="0.25">
      <c r="A43" s="1" t="s">
        <v>38</v>
      </c>
      <c r="B43">
        <v>4</v>
      </c>
    </row>
    <row r="44" spans="1:2" x14ac:dyDescent="0.25">
      <c r="A44" s="1" t="s">
        <v>39</v>
      </c>
      <c r="B44">
        <v>7</v>
      </c>
    </row>
    <row r="45" spans="1:2" x14ac:dyDescent="0.25">
      <c r="A45" s="1" t="s">
        <v>40</v>
      </c>
      <c r="B45">
        <v>5</v>
      </c>
    </row>
    <row r="46" spans="1:2" x14ac:dyDescent="0.25">
      <c r="A46" s="1" t="s">
        <v>41</v>
      </c>
      <c r="B46">
        <v>5</v>
      </c>
    </row>
    <row r="47" spans="1:2" x14ac:dyDescent="0.25">
      <c r="A47" s="1" t="s">
        <v>42</v>
      </c>
      <c r="B47">
        <v>6</v>
      </c>
    </row>
    <row r="48" spans="1:2" x14ac:dyDescent="0.25">
      <c r="A48" s="1" t="s">
        <v>43</v>
      </c>
      <c r="B48">
        <v>6</v>
      </c>
    </row>
    <row r="49" spans="1:2" x14ac:dyDescent="0.25">
      <c r="A49" s="1" t="s">
        <v>44</v>
      </c>
      <c r="B49">
        <v>6</v>
      </c>
    </row>
    <row r="50" spans="1:2" x14ac:dyDescent="0.25">
      <c r="A50" s="1" t="s">
        <v>45</v>
      </c>
      <c r="B50">
        <v>6</v>
      </c>
    </row>
    <row r="51" spans="1:2" x14ac:dyDescent="0.25">
      <c r="A51" s="1" t="s">
        <v>46</v>
      </c>
      <c r="B51">
        <v>6</v>
      </c>
    </row>
    <row r="52" spans="1:2" x14ac:dyDescent="0.25">
      <c r="A52" s="1" t="s">
        <v>47</v>
      </c>
      <c r="B52">
        <v>4</v>
      </c>
    </row>
    <row r="53" spans="1:2" x14ac:dyDescent="0.25">
      <c r="A53" s="1" t="s">
        <v>48</v>
      </c>
      <c r="B53">
        <v>5</v>
      </c>
    </row>
    <row r="54" spans="1:2" x14ac:dyDescent="0.25">
      <c r="A54" s="1" t="s">
        <v>49</v>
      </c>
      <c r="B54">
        <v>7</v>
      </c>
    </row>
    <row r="55" spans="1:2" x14ac:dyDescent="0.25">
      <c r="A55" s="1" t="s">
        <v>50</v>
      </c>
      <c r="B55">
        <v>1</v>
      </c>
    </row>
    <row r="56" spans="1:2" x14ac:dyDescent="0.25">
      <c r="A56" s="1" t="s">
        <v>51</v>
      </c>
      <c r="B56">
        <v>2</v>
      </c>
    </row>
    <row r="57" spans="1:2" x14ac:dyDescent="0.25">
      <c r="A57" s="1" t="s">
        <v>52</v>
      </c>
      <c r="B57">
        <v>5</v>
      </c>
    </row>
    <row r="58" spans="1:2" x14ac:dyDescent="0.25">
      <c r="A58" s="1" t="s">
        <v>53</v>
      </c>
      <c r="B58">
        <v>5</v>
      </c>
    </row>
    <row r="59" spans="1:2" x14ac:dyDescent="0.25">
      <c r="A59" s="1" t="s">
        <v>54</v>
      </c>
      <c r="B59">
        <v>7</v>
      </c>
    </row>
    <row r="60" spans="1:2" x14ac:dyDescent="0.25">
      <c r="A60" s="1" t="s">
        <v>55</v>
      </c>
      <c r="B60">
        <v>3</v>
      </c>
    </row>
    <row r="61" spans="1:2" x14ac:dyDescent="0.25">
      <c r="A61" s="1" t="s">
        <v>56</v>
      </c>
      <c r="B61">
        <v>4</v>
      </c>
    </row>
    <row r="62" spans="1:2" x14ac:dyDescent="0.25">
      <c r="A62" s="1" t="s">
        <v>57</v>
      </c>
      <c r="B62">
        <v>6</v>
      </c>
    </row>
    <row r="63" spans="1:2" x14ac:dyDescent="0.25">
      <c r="A63" s="1" t="s">
        <v>58</v>
      </c>
      <c r="B63">
        <v>4</v>
      </c>
    </row>
    <row r="64" spans="1:2" x14ac:dyDescent="0.25">
      <c r="A64" s="1" t="s">
        <v>59</v>
      </c>
      <c r="B64">
        <v>6</v>
      </c>
    </row>
    <row r="65" spans="1:2" x14ac:dyDescent="0.25">
      <c r="A65" s="1" t="s">
        <v>60</v>
      </c>
      <c r="B65">
        <v>5</v>
      </c>
    </row>
    <row r="66" spans="1:2" x14ac:dyDescent="0.25">
      <c r="A66" s="1" t="s">
        <v>61</v>
      </c>
      <c r="B66">
        <v>3</v>
      </c>
    </row>
    <row r="67" spans="1:2" x14ac:dyDescent="0.25">
      <c r="A67" s="1" t="s">
        <v>62</v>
      </c>
      <c r="B67">
        <v>4</v>
      </c>
    </row>
    <row r="68" spans="1:2" x14ac:dyDescent="0.25">
      <c r="A68" s="1" t="s">
        <v>63</v>
      </c>
      <c r="B68">
        <v>2</v>
      </c>
    </row>
    <row r="69" spans="1:2" x14ac:dyDescent="0.25">
      <c r="A69" s="1" t="s">
        <v>64</v>
      </c>
      <c r="B69">
        <v>4</v>
      </c>
    </row>
    <row r="70" spans="1:2" x14ac:dyDescent="0.25">
      <c r="A70" s="1" t="s">
        <v>65</v>
      </c>
      <c r="B70">
        <v>1</v>
      </c>
    </row>
    <row r="71" spans="1:2" x14ac:dyDescent="0.25">
      <c r="A71" s="1" t="s">
        <v>66</v>
      </c>
      <c r="B71">
        <v>4</v>
      </c>
    </row>
    <row r="72" spans="1:2" x14ac:dyDescent="0.25">
      <c r="A72" s="1" t="s">
        <v>67</v>
      </c>
      <c r="B72">
        <v>6</v>
      </c>
    </row>
    <row r="73" spans="1:2" x14ac:dyDescent="0.25">
      <c r="A73" s="1" t="s">
        <v>68</v>
      </c>
      <c r="B73">
        <v>6</v>
      </c>
    </row>
    <row r="74" spans="1:2" x14ac:dyDescent="0.25">
      <c r="A74" s="1" t="s">
        <v>69</v>
      </c>
      <c r="B74">
        <v>6</v>
      </c>
    </row>
    <row r="75" spans="1:2" x14ac:dyDescent="0.25">
      <c r="A75" s="1" t="s">
        <v>70</v>
      </c>
      <c r="B75">
        <v>4</v>
      </c>
    </row>
    <row r="76" spans="1:2" x14ac:dyDescent="0.25">
      <c r="A76" s="1" t="s">
        <v>71</v>
      </c>
      <c r="B76">
        <v>4</v>
      </c>
    </row>
    <row r="77" spans="1:2" x14ac:dyDescent="0.25">
      <c r="A77" s="1" t="s">
        <v>72</v>
      </c>
      <c r="B77">
        <v>6</v>
      </c>
    </row>
    <row r="78" spans="1:2" x14ac:dyDescent="0.25">
      <c r="A78" s="1" t="s">
        <v>73</v>
      </c>
      <c r="B78">
        <v>5</v>
      </c>
    </row>
    <row r="79" spans="1:2" x14ac:dyDescent="0.25">
      <c r="A79" s="1" t="s">
        <v>74</v>
      </c>
      <c r="B79">
        <v>6</v>
      </c>
    </row>
    <row r="80" spans="1:2" x14ac:dyDescent="0.25">
      <c r="A80" s="1" t="s">
        <v>75</v>
      </c>
      <c r="B80">
        <v>6</v>
      </c>
    </row>
    <row r="81" spans="1:2" x14ac:dyDescent="0.25">
      <c r="A81" s="1" t="s">
        <v>76</v>
      </c>
      <c r="B81">
        <v>1</v>
      </c>
    </row>
    <row r="82" spans="1:2" x14ac:dyDescent="0.25">
      <c r="A82" s="1" t="s">
        <v>77</v>
      </c>
      <c r="B82">
        <v>4</v>
      </c>
    </row>
    <row r="83" spans="1:2" x14ac:dyDescent="0.25">
      <c r="A83" s="1" t="s">
        <v>78</v>
      </c>
      <c r="B83">
        <v>4</v>
      </c>
    </row>
    <row r="84" spans="1:2" x14ac:dyDescent="0.25">
      <c r="A84" s="1" t="s">
        <v>79</v>
      </c>
      <c r="B84">
        <v>5</v>
      </c>
    </row>
    <row r="85" spans="1:2" x14ac:dyDescent="0.25">
      <c r="A85" s="1" t="s">
        <v>80</v>
      </c>
      <c r="B85">
        <v>7</v>
      </c>
    </row>
    <row r="86" spans="1:2" x14ac:dyDescent="0.25">
      <c r="A86" s="1" t="s">
        <v>81</v>
      </c>
      <c r="B86">
        <v>6</v>
      </c>
    </row>
    <row r="87" spans="1:2" x14ac:dyDescent="0.25">
      <c r="A87" s="1" t="s">
        <v>82</v>
      </c>
      <c r="B87">
        <v>7</v>
      </c>
    </row>
    <row r="88" spans="1:2" x14ac:dyDescent="0.25">
      <c r="A88" s="1" t="s">
        <v>83</v>
      </c>
      <c r="B88">
        <v>5</v>
      </c>
    </row>
    <row r="89" spans="1:2" x14ac:dyDescent="0.25">
      <c r="A89" s="1" t="s">
        <v>84</v>
      </c>
      <c r="B89">
        <v>3</v>
      </c>
    </row>
    <row r="90" spans="1:2" x14ac:dyDescent="0.25">
      <c r="A90" s="1" t="s">
        <v>85</v>
      </c>
      <c r="B90">
        <v>4</v>
      </c>
    </row>
    <row r="91" spans="1:2" x14ac:dyDescent="0.25">
      <c r="A91" s="1" t="s">
        <v>86</v>
      </c>
      <c r="B91">
        <v>2</v>
      </c>
    </row>
    <row r="92" spans="1:2" x14ac:dyDescent="0.25">
      <c r="A92" s="1" t="s">
        <v>87</v>
      </c>
      <c r="B92">
        <v>5</v>
      </c>
    </row>
    <row r="93" spans="1:2" x14ac:dyDescent="0.25">
      <c r="A93" s="1" t="s">
        <v>88</v>
      </c>
      <c r="B93">
        <v>4</v>
      </c>
    </row>
    <row r="94" spans="1:2" x14ac:dyDescent="0.25">
      <c r="A94" s="1" t="s">
        <v>89</v>
      </c>
      <c r="B94">
        <v>2</v>
      </c>
    </row>
    <row r="95" spans="1:2" x14ac:dyDescent="0.25">
      <c r="A95" s="1" t="s">
        <v>90</v>
      </c>
      <c r="B95">
        <v>2</v>
      </c>
    </row>
    <row r="96" spans="1:2" x14ac:dyDescent="0.25">
      <c r="A96" s="1" t="s">
        <v>91</v>
      </c>
      <c r="B96">
        <v>2</v>
      </c>
    </row>
    <row r="97" spans="1:2" x14ac:dyDescent="0.25">
      <c r="A97" s="1" t="s">
        <v>92</v>
      </c>
      <c r="B97">
        <v>5</v>
      </c>
    </row>
    <row r="98" spans="1:2" x14ac:dyDescent="0.25">
      <c r="A98" s="1" t="s">
        <v>93</v>
      </c>
      <c r="B98">
        <v>6</v>
      </c>
    </row>
    <row r="99" spans="1:2" x14ac:dyDescent="0.25">
      <c r="A99" s="1" t="s">
        <v>94</v>
      </c>
      <c r="B99">
        <v>1</v>
      </c>
    </row>
    <row r="100" spans="1:2" x14ac:dyDescent="0.25">
      <c r="A100" s="1" t="s">
        <v>95</v>
      </c>
      <c r="B100">
        <v>6</v>
      </c>
    </row>
    <row r="101" spans="1:2" x14ac:dyDescent="0.25">
      <c r="A101" s="1" t="s">
        <v>96</v>
      </c>
      <c r="B101">
        <v>7</v>
      </c>
    </row>
    <row r="102" spans="1:2" x14ac:dyDescent="0.25">
      <c r="A102" s="1" t="s">
        <v>97</v>
      </c>
      <c r="B102">
        <v>4</v>
      </c>
    </row>
    <row r="103" spans="1:2" x14ac:dyDescent="0.25">
      <c r="A103" s="1" t="s">
        <v>98</v>
      </c>
      <c r="B103">
        <v>6</v>
      </c>
    </row>
    <row r="104" spans="1:2" x14ac:dyDescent="0.25">
      <c r="A104" s="1" t="s">
        <v>99</v>
      </c>
      <c r="B104">
        <v>6</v>
      </c>
    </row>
    <row r="105" spans="1:2" x14ac:dyDescent="0.25">
      <c r="A105" s="1" t="s">
        <v>100</v>
      </c>
      <c r="B105">
        <v>4</v>
      </c>
    </row>
    <row r="106" spans="1:2" x14ac:dyDescent="0.25">
      <c r="A106" s="1" t="s">
        <v>101</v>
      </c>
      <c r="B106">
        <v>5</v>
      </c>
    </row>
    <row r="107" spans="1:2" x14ac:dyDescent="0.25">
      <c r="A107" s="1" t="s">
        <v>102</v>
      </c>
      <c r="B107">
        <v>5</v>
      </c>
    </row>
    <row r="108" spans="1:2" x14ac:dyDescent="0.25">
      <c r="A108" s="1" t="s">
        <v>103</v>
      </c>
      <c r="B108">
        <v>7</v>
      </c>
    </row>
    <row r="109" spans="1:2" x14ac:dyDescent="0.25">
      <c r="A109" s="1" t="s">
        <v>104</v>
      </c>
      <c r="B109">
        <v>2</v>
      </c>
    </row>
    <row r="110" spans="1:2" x14ac:dyDescent="0.25">
      <c r="A110" s="1" t="s">
        <v>105</v>
      </c>
      <c r="B110">
        <v>6</v>
      </c>
    </row>
    <row r="111" spans="1:2" x14ac:dyDescent="0.25">
      <c r="A111" s="1" t="s">
        <v>106</v>
      </c>
      <c r="B111">
        <v>5</v>
      </c>
    </row>
    <row r="112" spans="1:2" x14ac:dyDescent="0.25">
      <c r="A112" s="1" t="s">
        <v>107</v>
      </c>
      <c r="B112">
        <v>6</v>
      </c>
    </row>
    <row r="113" spans="1:2" x14ac:dyDescent="0.25">
      <c r="A113" s="1" t="s">
        <v>108</v>
      </c>
      <c r="B113">
        <v>6</v>
      </c>
    </row>
    <row r="114" spans="1:2" x14ac:dyDescent="0.25">
      <c r="A114" s="1" t="s">
        <v>109</v>
      </c>
      <c r="B114">
        <v>6</v>
      </c>
    </row>
    <row r="115" spans="1:2" x14ac:dyDescent="0.25">
      <c r="A115" s="1" t="s">
        <v>110</v>
      </c>
      <c r="B115">
        <v>5</v>
      </c>
    </row>
    <row r="116" spans="1:2" x14ac:dyDescent="0.25">
      <c r="A116" s="1" t="s">
        <v>111</v>
      </c>
      <c r="B116">
        <v>6</v>
      </c>
    </row>
    <row r="117" spans="1:2" x14ac:dyDescent="0.25">
      <c r="A117" s="1" t="s">
        <v>112</v>
      </c>
      <c r="B117">
        <v>3</v>
      </c>
    </row>
    <row r="118" spans="1:2" x14ac:dyDescent="0.25">
      <c r="A118" s="1" t="s">
        <v>113</v>
      </c>
      <c r="B118">
        <v>6</v>
      </c>
    </row>
    <row r="119" spans="1:2" x14ac:dyDescent="0.25">
      <c r="A119" s="1" t="s">
        <v>114</v>
      </c>
      <c r="B119">
        <v>4</v>
      </c>
    </row>
    <row r="120" spans="1:2" x14ac:dyDescent="0.25">
      <c r="A120" s="1" t="s">
        <v>115</v>
      </c>
      <c r="B120">
        <v>6</v>
      </c>
    </row>
    <row r="121" spans="1:2" x14ac:dyDescent="0.25">
      <c r="A121" s="1" t="s">
        <v>116</v>
      </c>
      <c r="B121">
        <v>6</v>
      </c>
    </row>
    <row r="122" spans="1:2" x14ac:dyDescent="0.25">
      <c r="A122" s="1" t="s">
        <v>117</v>
      </c>
      <c r="B122">
        <v>4</v>
      </c>
    </row>
    <row r="123" spans="1:2" x14ac:dyDescent="0.25">
      <c r="A123" s="1" t="s">
        <v>118</v>
      </c>
      <c r="B123">
        <v>4</v>
      </c>
    </row>
    <row r="124" spans="1:2" x14ac:dyDescent="0.25">
      <c r="A124" s="1" t="s">
        <v>119</v>
      </c>
      <c r="B124">
        <v>4</v>
      </c>
    </row>
    <row r="125" spans="1:2" x14ac:dyDescent="0.25">
      <c r="A125" s="1" t="s">
        <v>120</v>
      </c>
      <c r="B125">
        <v>4</v>
      </c>
    </row>
    <row r="126" spans="1:2" x14ac:dyDescent="0.25">
      <c r="A126" s="1" t="s">
        <v>121</v>
      </c>
      <c r="B126">
        <v>4</v>
      </c>
    </row>
    <row r="127" spans="1:2" x14ac:dyDescent="0.25">
      <c r="A127" s="1" t="s">
        <v>122</v>
      </c>
      <c r="B127">
        <v>1</v>
      </c>
    </row>
    <row r="128" spans="1:2" x14ac:dyDescent="0.25">
      <c r="A128" s="1" t="s">
        <v>123</v>
      </c>
      <c r="B128">
        <v>5</v>
      </c>
    </row>
    <row r="129" spans="1:2" x14ac:dyDescent="0.25">
      <c r="A129" s="1" t="s">
        <v>124</v>
      </c>
      <c r="B129">
        <v>5</v>
      </c>
    </row>
    <row r="130" spans="1:2" x14ac:dyDescent="0.25">
      <c r="A130" s="1" t="s">
        <v>125</v>
      </c>
      <c r="B130">
        <v>5</v>
      </c>
    </row>
    <row r="131" spans="1:2" x14ac:dyDescent="0.25">
      <c r="A131" s="1" t="s">
        <v>126</v>
      </c>
      <c r="B131">
        <v>5</v>
      </c>
    </row>
    <row r="132" spans="1:2" x14ac:dyDescent="0.25">
      <c r="A132" s="1" t="s">
        <v>127</v>
      </c>
      <c r="B132">
        <v>4</v>
      </c>
    </row>
    <row r="133" spans="1:2" x14ac:dyDescent="0.25">
      <c r="A133" s="1" t="s">
        <v>128</v>
      </c>
      <c r="B133">
        <v>6</v>
      </c>
    </row>
    <row r="134" spans="1:2" x14ac:dyDescent="0.25">
      <c r="A134" s="1" t="s">
        <v>129</v>
      </c>
      <c r="B134">
        <v>2</v>
      </c>
    </row>
    <row r="135" spans="1:2" x14ac:dyDescent="0.25">
      <c r="A135" s="1" t="s">
        <v>130</v>
      </c>
      <c r="B135">
        <v>6</v>
      </c>
    </row>
    <row r="136" spans="1:2" x14ac:dyDescent="0.25">
      <c r="A136" s="1" t="s">
        <v>131</v>
      </c>
      <c r="B136">
        <v>7</v>
      </c>
    </row>
    <row r="137" spans="1:2" x14ac:dyDescent="0.25">
      <c r="A137" s="1" t="s">
        <v>132</v>
      </c>
      <c r="B137">
        <v>5</v>
      </c>
    </row>
    <row r="138" spans="1:2" x14ac:dyDescent="0.25">
      <c r="A138" s="1" t="s">
        <v>133</v>
      </c>
      <c r="B138">
        <v>4</v>
      </c>
    </row>
    <row r="139" spans="1:2" x14ac:dyDescent="0.25">
      <c r="A139" s="1" t="s">
        <v>134</v>
      </c>
      <c r="B139">
        <v>4</v>
      </c>
    </row>
    <row r="140" spans="1:2" x14ac:dyDescent="0.25">
      <c r="A140" s="1" t="s">
        <v>135</v>
      </c>
      <c r="B140">
        <v>5</v>
      </c>
    </row>
    <row r="141" spans="1:2" x14ac:dyDescent="0.25">
      <c r="A141" s="1" t="s">
        <v>136</v>
      </c>
      <c r="B141">
        <v>4</v>
      </c>
    </row>
    <row r="142" spans="1:2" x14ac:dyDescent="0.25">
      <c r="A142" s="1" t="s">
        <v>137</v>
      </c>
      <c r="B142">
        <v>6</v>
      </c>
    </row>
    <row r="143" spans="1:2" x14ac:dyDescent="0.25">
      <c r="A143" s="1" t="s">
        <v>138</v>
      </c>
      <c r="B143">
        <v>6</v>
      </c>
    </row>
    <row r="144" spans="1:2" x14ac:dyDescent="0.25">
      <c r="A144" s="1" t="s">
        <v>139</v>
      </c>
      <c r="B144">
        <v>6</v>
      </c>
    </row>
    <row r="145" spans="1:2" x14ac:dyDescent="0.25">
      <c r="A145" s="1" t="s">
        <v>140</v>
      </c>
      <c r="B145">
        <v>6</v>
      </c>
    </row>
    <row r="146" spans="1:2" x14ac:dyDescent="0.25">
      <c r="A146" s="1" t="s">
        <v>141</v>
      </c>
      <c r="B146">
        <v>7</v>
      </c>
    </row>
    <row r="147" spans="1:2" x14ac:dyDescent="0.25">
      <c r="A147" s="1" t="s">
        <v>142</v>
      </c>
      <c r="B147">
        <v>2</v>
      </c>
    </row>
    <row r="148" spans="1:2" x14ac:dyDescent="0.25">
      <c r="A148" s="1" t="s">
        <v>143</v>
      </c>
      <c r="B148">
        <v>5</v>
      </c>
    </row>
    <row r="149" spans="1:2" x14ac:dyDescent="0.25">
      <c r="A149" s="1" t="s">
        <v>144</v>
      </c>
      <c r="B149">
        <v>2</v>
      </c>
    </row>
    <row r="150" spans="1:2" x14ac:dyDescent="0.25">
      <c r="A150" s="1" t="s">
        <v>145</v>
      </c>
      <c r="B150">
        <v>6</v>
      </c>
    </row>
    <row r="151" spans="1:2" x14ac:dyDescent="0.25">
      <c r="A151" s="1" t="s">
        <v>146</v>
      </c>
      <c r="B151">
        <v>4</v>
      </c>
    </row>
    <row r="152" spans="1:2" x14ac:dyDescent="0.25">
      <c r="A152" s="1" t="s">
        <v>147</v>
      </c>
      <c r="B152">
        <v>6</v>
      </c>
    </row>
    <row r="153" spans="1:2" x14ac:dyDescent="0.25">
      <c r="A153" s="1" t="s">
        <v>148</v>
      </c>
      <c r="B153">
        <v>6</v>
      </c>
    </row>
    <row r="154" spans="1:2" x14ac:dyDescent="0.25">
      <c r="A154" s="1" t="s">
        <v>149</v>
      </c>
      <c r="B154">
        <v>3</v>
      </c>
    </row>
    <row r="155" spans="1:2" x14ac:dyDescent="0.25">
      <c r="A155" s="1" t="s">
        <v>150</v>
      </c>
      <c r="B155">
        <v>6</v>
      </c>
    </row>
    <row r="156" spans="1:2" x14ac:dyDescent="0.25">
      <c r="A156" s="1" t="s">
        <v>151</v>
      </c>
      <c r="B156">
        <v>7</v>
      </c>
    </row>
    <row r="157" spans="1:2" x14ac:dyDescent="0.25">
      <c r="A157" s="1" t="s">
        <v>152</v>
      </c>
      <c r="B157">
        <v>4</v>
      </c>
    </row>
    <row r="158" spans="1:2" x14ac:dyDescent="0.25">
      <c r="A158" s="1" t="s">
        <v>153</v>
      </c>
      <c r="B158">
        <v>1</v>
      </c>
    </row>
    <row r="159" spans="1:2" x14ac:dyDescent="0.25">
      <c r="A159" s="1" t="s">
        <v>154</v>
      </c>
      <c r="B159">
        <v>6</v>
      </c>
    </row>
    <row r="160" spans="1:2" x14ac:dyDescent="0.25">
      <c r="A160" s="1" t="s">
        <v>155</v>
      </c>
      <c r="B160">
        <v>4</v>
      </c>
    </row>
    <row r="161" spans="1:2" x14ac:dyDescent="0.25">
      <c r="A161" s="1" t="s">
        <v>156</v>
      </c>
      <c r="B161">
        <v>6</v>
      </c>
    </row>
    <row r="162" spans="1:2" x14ac:dyDescent="0.25">
      <c r="A162" s="1" t="s">
        <v>157</v>
      </c>
      <c r="B162">
        <v>6</v>
      </c>
    </row>
    <row r="163" spans="1:2" x14ac:dyDescent="0.25">
      <c r="A163" s="1" t="s">
        <v>158</v>
      </c>
      <c r="B163">
        <v>5</v>
      </c>
    </row>
    <row r="164" spans="1:2" x14ac:dyDescent="0.25">
      <c r="A164" s="1" t="s">
        <v>159</v>
      </c>
      <c r="B164">
        <v>5</v>
      </c>
    </row>
    <row r="165" spans="1:2" x14ac:dyDescent="0.25">
      <c r="A165" s="1" t="s">
        <v>160</v>
      </c>
      <c r="B165">
        <v>7</v>
      </c>
    </row>
    <row r="166" spans="1:2" x14ac:dyDescent="0.25">
      <c r="A166" s="1" t="s">
        <v>161</v>
      </c>
      <c r="B166">
        <v>4</v>
      </c>
    </row>
    <row r="167" spans="1:2" x14ac:dyDescent="0.25">
      <c r="A167" s="1" t="s">
        <v>162</v>
      </c>
      <c r="B167">
        <v>4</v>
      </c>
    </row>
    <row r="168" spans="1:2" x14ac:dyDescent="0.25">
      <c r="A168" s="1" t="s">
        <v>163</v>
      </c>
      <c r="B168">
        <v>4</v>
      </c>
    </row>
    <row r="169" spans="1:2" x14ac:dyDescent="0.25">
      <c r="A169" s="1" t="s">
        <v>164</v>
      </c>
      <c r="B169">
        <v>6</v>
      </c>
    </row>
    <row r="170" spans="1:2" x14ac:dyDescent="0.25">
      <c r="A170" s="1" t="s">
        <v>165</v>
      </c>
      <c r="B170">
        <v>3</v>
      </c>
    </row>
    <row r="171" spans="1:2" x14ac:dyDescent="0.25">
      <c r="A171" s="1" t="s">
        <v>166</v>
      </c>
      <c r="B171">
        <v>5</v>
      </c>
    </row>
    <row r="172" spans="1:2" x14ac:dyDescent="0.25">
      <c r="A172" s="1" t="s">
        <v>167</v>
      </c>
      <c r="B172">
        <v>2</v>
      </c>
    </row>
    <row r="173" spans="1:2" x14ac:dyDescent="0.25">
      <c r="A173" s="1" t="s">
        <v>168</v>
      </c>
      <c r="B173">
        <v>7</v>
      </c>
    </row>
    <row r="174" spans="1:2" x14ac:dyDescent="0.25">
      <c r="A174" s="1" t="s">
        <v>169</v>
      </c>
      <c r="B174">
        <v>4</v>
      </c>
    </row>
    <row r="175" spans="1:2" x14ac:dyDescent="0.25">
      <c r="A175" s="1" t="s">
        <v>170</v>
      </c>
      <c r="B175">
        <v>6</v>
      </c>
    </row>
    <row r="176" spans="1:2" x14ac:dyDescent="0.25">
      <c r="A176" s="1" t="s">
        <v>171</v>
      </c>
      <c r="B176">
        <v>5</v>
      </c>
    </row>
    <row r="177" spans="1:2" x14ac:dyDescent="0.25">
      <c r="A177" s="1" t="s">
        <v>172</v>
      </c>
      <c r="B177">
        <v>4</v>
      </c>
    </row>
    <row r="178" spans="1:2" x14ac:dyDescent="0.25">
      <c r="A178" s="1" t="s">
        <v>173</v>
      </c>
      <c r="B178">
        <v>4</v>
      </c>
    </row>
    <row r="179" spans="1:2" x14ac:dyDescent="0.25">
      <c r="A179" s="1" t="s">
        <v>174</v>
      </c>
      <c r="B179">
        <v>3</v>
      </c>
    </row>
    <row r="180" spans="1:2" x14ac:dyDescent="0.25">
      <c r="A180" s="1" t="s">
        <v>175</v>
      </c>
      <c r="B180">
        <v>4</v>
      </c>
    </row>
    <row r="181" spans="1:2" x14ac:dyDescent="0.25">
      <c r="A181" s="1" t="s">
        <v>176</v>
      </c>
      <c r="B181">
        <v>5</v>
      </c>
    </row>
    <row r="182" spans="1:2" x14ac:dyDescent="0.25">
      <c r="A182" s="1" t="s">
        <v>177</v>
      </c>
      <c r="B182">
        <v>5</v>
      </c>
    </row>
    <row r="183" spans="1:2" x14ac:dyDescent="0.25">
      <c r="A183" s="1" t="s">
        <v>178</v>
      </c>
      <c r="B183">
        <v>4</v>
      </c>
    </row>
    <row r="184" spans="1:2" x14ac:dyDescent="0.25">
      <c r="A184" s="1" t="s">
        <v>179</v>
      </c>
      <c r="B184">
        <v>2</v>
      </c>
    </row>
    <row r="185" spans="1:2" x14ac:dyDescent="0.25">
      <c r="A185" s="1" t="s">
        <v>180</v>
      </c>
      <c r="B185">
        <v>5</v>
      </c>
    </row>
    <row r="186" spans="1:2" x14ac:dyDescent="0.25">
      <c r="A186" s="1" t="s">
        <v>181</v>
      </c>
      <c r="B186">
        <v>5</v>
      </c>
    </row>
    <row r="187" spans="1:2" x14ac:dyDescent="0.25">
      <c r="A187" s="1" t="s">
        <v>182</v>
      </c>
      <c r="B187">
        <v>5</v>
      </c>
    </row>
    <row r="188" spans="1:2" x14ac:dyDescent="0.25">
      <c r="A188" s="1" t="s">
        <v>183</v>
      </c>
      <c r="B188">
        <v>2</v>
      </c>
    </row>
    <row r="189" spans="1:2" x14ac:dyDescent="0.25">
      <c r="A189" s="1" t="s">
        <v>184</v>
      </c>
      <c r="B189">
        <v>5</v>
      </c>
    </row>
    <row r="190" spans="1:2" x14ac:dyDescent="0.25">
      <c r="A190" s="1" t="s">
        <v>185</v>
      </c>
      <c r="B190">
        <v>7</v>
      </c>
    </row>
    <row r="191" spans="1:2" x14ac:dyDescent="0.25">
      <c r="A191" s="1" t="s">
        <v>186</v>
      </c>
      <c r="B191">
        <v>4</v>
      </c>
    </row>
    <row r="192" spans="1:2" x14ac:dyDescent="0.25">
      <c r="A192" s="1" t="s">
        <v>187</v>
      </c>
      <c r="B192">
        <v>4</v>
      </c>
    </row>
    <row r="193" spans="1:2" x14ac:dyDescent="0.25">
      <c r="A193" s="1" t="s">
        <v>188</v>
      </c>
      <c r="B193">
        <v>5</v>
      </c>
    </row>
    <row r="194" spans="1:2" x14ac:dyDescent="0.25">
      <c r="A194" s="1" t="s">
        <v>189</v>
      </c>
      <c r="B194">
        <v>6</v>
      </c>
    </row>
    <row r="195" spans="1:2" x14ac:dyDescent="0.25">
      <c r="A195" s="1" t="s">
        <v>190</v>
      </c>
      <c r="B195">
        <v>4</v>
      </c>
    </row>
    <row r="196" spans="1:2" x14ac:dyDescent="0.25">
      <c r="A196" s="1" t="s">
        <v>191</v>
      </c>
      <c r="B196">
        <v>6</v>
      </c>
    </row>
    <row r="197" spans="1:2" x14ac:dyDescent="0.25">
      <c r="A197" s="1" t="s">
        <v>192</v>
      </c>
      <c r="B197">
        <v>6</v>
      </c>
    </row>
    <row r="198" spans="1:2" x14ac:dyDescent="0.25">
      <c r="A198" s="1" t="s">
        <v>193</v>
      </c>
      <c r="B198">
        <v>5</v>
      </c>
    </row>
    <row r="199" spans="1:2" x14ac:dyDescent="0.25">
      <c r="A199" s="1" t="s">
        <v>194</v>
      </c>
      <c r="B199">
        <v>5</v>
      </c>
    </row>
    <row r="200" spans="1:2" x14ac:dyDescent="0.25">
      <c r="A200" s="1" t="s">
        <v>195</v>
      </c>
      <c r="B200">
        <v>7</v>
      </c>
    </row>
    <row r="201" spans="1:2" x14ac:dyDescent="0.25">
      <c r="A201" s="1" t="s">
        <v>196</v>
      </c>
      <c r="B201">
        <v>4</v>
      </c>
    </row>
    <row r="202" spans="1:2" x14ac:dyDescent="0.25">
      <c r="A202" s="1" t="s">
        <v>197</v>
      </c>
      <c r="B202">
        <v>5</v>
      </c>
    </row>
    <row r="203" spans="1:2" x14ac:dyDescent="0.25">
      <c r="A203" s="1" t="s">
        <v>198</v>
      </c>
      <c r="B203">
        <v>7</v>
      </c>
    </row>
    <row r="204" spans="1:2" x14ac:dyDescent="0.25">
      <c r="A204" s="1" t="s">
        <v>199</v>
      </c>
      <c r="B204">
        <v>5</v>
      </c>
    </row>
    <row r="205" spans="1:2" x14ac:dyDescent="0.25">
      <c r="A205" s="1" t="s">
        <v>200</v>
      </c>
      <c r="B205">
        <v>2</v>
      </c>
    </row>
    <row r="206" spans="1:2" x14ac:dyDescent="0.25">
      <c r="A206" s="1" t="s">
        <v>201</v>
      </c>
      <c r="B206">
        <v>5</v>
      </c>
    </row>
    <row r="207" spans="1:2" x14ac:dyDescent="0.25">
      <c r="A207" s="1" t="s">
        <v>202</v>
      </c>
      <c r="B207">
        <v>3</v>
      </c>
    </row>
    <row r="208" spans="1:2" x14ac:dyDescent="0.25">
      <c r="A208" s="1" t="s">
        <v>203</v>
      </c>
      <c r="B208">
        <v>7</v>
      </c>
    </row>
  </sheetData>
  <phoneticPr fontId="8" type="noConversion"/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209"/>
  <sheetViews>
    <sheetView topLeftCell="A171" workbookViewId="0">
      <selection activeCell="G202" sqref="G202"/>
    </sheetView>
  </sheetViews>
  <sheetFormatPr defaultRowHeight="15" x14ac:dyDescent="0.25"/>
  <cols>
    <col min="1" max="1" width="31.7109375" bestFit="1" customWidth="1"/>
    <col min="2" max="2" width="28.85546875" bestFit="1" customWidth="1"/>
    <col min="3" max="3" width="32.85546875" bestFit="1" customWidth="1"/>
    <col min="4" max="4" width="49" bestFit="1" customWidth="1"/>
  </cols>
  <sheetData>
    <row r="1" spans="1:5" x14ac:dyDescent="0.25">
      <c r="A1" s="3" t="s">
        <v>238</v>
      </c>
    </row>
    <row r="2" spans="1:5" x14ac:dyDescent="0.25">
      <c r="A2" t="s">
        <v>207</v>
      </c>
      <c r="B2" t="s">
        <v>247</v>
      </c>
      <c r="C2" t="s">
        <v>246</v>
      </c>
      <c r="D2" t="s">
        <v>248</v>
      </c>
      <c r="E2" t="s">
        <v>219</v>
      </c>
    </row>
    <row r="3" spans="1:5" x14ac:dyDescent="0.25">
      <c r="A3" s="1" t="s">
        <v>0</v>
      </c>
      <c r="B3" s="48">
        <v>17643</v>
      </c>
      <c r="C3" s="17">
        <v>315057.04319999996</v>
      </c>
      <c r="D3" s="8">
        <f>(Tabulka7[[#This Row],[Daňové příjmy (2018)]]/Tabulka7[[#This Row],[Počet obyvatel k 31. 12. 2018]])</f>
        <v>17.857339636116304</v>
      </c>
      <c r="E3">
        <v>2</v>
      </c>
    </row>
    <row r="4" spans="1:5" x14ac:dyDescent="0.25">
      <c r="A4" s="1" t="s">
        <v>1</v>
      </c>
      <c r="B4" s="48">
        <v>59740</v>
      </c>
      <c r="C4" s="18">
        <v>1030391.9577999997</v>
      </c>
      <c r="D4" s="8">
        <f>(Tabulka7[[#This Row],[Daňové příjmy (2018)]]/Tabulka7[[#This Row],[Počet obyvatel k 31. 12. 2018]])</f>
        <v>17.247940371610309</v>
      </c>
      <c r="E4">
        <v>2</v>
      </c>
    </row>
    <row r="5" spans="1:5" x14ac:dyDescent="0.25">
      <c r="A5" s="1" t="s">
        <v>2</v>
      </c>
      <c r="B5" s="48">
        <v>62706</v>
      </c>
      <c r="C5" s="19">
        <v>987424.59470000002</v>
      </c>
      <c r="D5" s="8">
        <f>(Tabulka7[[#This Row],[Daňové příjmy (2018)]]/Tabulka7[[#This Row],[Počet obyvatel k 31. 12. 2018]])</f>
        <v>15.746891759959174</v>
      </c>
      <c r="E5">
        <v>1</v>
      </c>
    </row>
    <row r="6" spans="1:5" x14ac:dyDescent="0.25">
      <c r="A6" s="1" t="s">
        <v>3</v>
      </c>
      <c r="B6" s="48">
        <v>22590</v>
      </c>
      <c r="C6" s="20">
        <v>392029.99540000007</v>
      </c>
      <c r="D6" s="8">
        <f>(Tabulka7[[#This Row],[Daňové příjmy (2018)]]/Tabulka7[[#This Row],[Počet obyvatel k 31. 12. 2018]])</f>
        <v>17.354138795927405</v>
      </c>
      <c r="E6">
        <v>2</v>
      </c>
    </row>
    <row r="7" spans="1:5" x14ac:dyDescent="0.25">
      <c r="A7" s="1" t="s">
        <v>4</v>
      </c>
      <c r="B7" s="48">
        <v>25582</v>
      </c>
      <c r="C7" s="21">
        <v>386863.64039999992</v>
      </c>
      <c r="D7" s="8">
        <f>(Tabulka7[[#This Row],[Daňové příjmy (2018)]]/Tabulka7[[#This Row],[Počet obyvatel k 31. 12. 2018]])</f>
        <v>15.122493956688293</v>
      </c>
      <c r="E7">
        <v>1</v>
      </c>
    </row>
    <row r="8" spans="1:5" x14ac:dyDescent="0.25">
      <c r="A8" s="1" t="s">
        <v>5</v>
      </c>
      <c r="B8" s="48">
        <v>56848</v>
      </c>
      <c r="C8" s="23">
        <v>852671.02709999995</v>
      </c>
      <c r="D8" s="8">
        <f>(Tabulka7[[#This Row],[Daňové příjmy (2018)]]/Tabulka7[[#This Row],[Počet obyvatel k 31. 12. 2018]])</f>
        <v>14.999138529059948</v>
      </c>
      <c r="E8">
        <v>1</v>
      </c>
    </row>
    <row r="9" spans="1:5" x14ac:dyDescent="0.25">
      <c r="A9" s="1" t="s">
        <v>6</v>
      </c>
      <c r="B9" s="48">
        <v>13705</v>
      </c>
      <c r="C9" s="24">
        <v>229626.13200000001</v>
      </c>
      <c r="D9" s="8">
        <f>(Tabulka7[[#This Row],[Daňové příjmy (2018)]]/Tabulka7[[#This Row],[Počet obyvatel k 31. 12. 2018]])</f>
        <v>16.754916599781101</v>
      </c>
      <c r="E9">
        <v>2</v>
      </c>
    </row>
    <row r="10" spans="1:5" x14ac:dyDescent="0.25">
      <c r="A10" s="1" t="s">
        <v>7</v>
      </c>
      <c r="B10" s="48">
        <v>12068</v>
      </c>
      <c r="C10" s="25">
        <v>195820.38979999998</v>
      </c>
      <c r="D10" s="8">
        <f>(Tabulka7[[#This Row],[Daňové příjmy (2018)]]/Tabulka7[[#This Row],[Počet obyvatel k 31. 12. 2018]])</f>
        <v>16.226416125290022</v>
      </c>
      <c r="E10">
        <v>1</v>
      </c>
    </row>
    <row r="11" spans="1:5" x14ac:dyDescent="0.25">
      <c r="A11" s="1" t="s">
        <v>8</v>
      </c>
      <c r="B11" s="48">
        <v>33354</v>
      </c>
      <c r="C11" s="26">
        <v>516375.37280000001</v>
      </c>
      <c r="D11" s="8">
        <f>(Tabulka7[[#This Row],[Daňové příjmy (2018)]]/Tabulka7[[#This Row],[Počet obyvatel k 31. 12. 2018]])</f>
        <v>15.481662553217006</v>
      </c>
      <c r="E11">
        <v>1</v>
      </c>
    </row>
    <row r="12" spans="1:5" x14ac:dyDescent="0.25">
      <c r="A12" s="1" t="s">
        <v>9</v>
      </c>
      <c r="B12" s="48">
        <v>51697</v>
      </c>
      <c r="C12" s="27">
        <v>803947.65</v>
      </c>
      <c r="D12" s="8">
        <f>(Tabulka7[[#This Row],[Daňové příjmy (2018)]]/Tabulka7[[#This Row],[Počet obyvatel k 31. 12. 2018]])</f>
        <v>15.55114706849527</v>
      </c>
      <c r="E12">
        <v>1</v>
      </c>
    </row>
    <row r="13" spans="1:5" x14ac:dyDescent="0.25">
      <c r="A13" s="2" t="s">
        <v>204</v>
      </c>
      <c r="B13" s="48">
        <v>107915</v>
      </c>
      <c r="C13" s="28">
        <v>1721758.1143999998</v>
      </c>
      <c r="D13" s="8">
        <f>(Tabulka7[[#This Row],[Daňové příjmy (2018)]]/Tabulka7[[#This Row],[Počet obyvatel k 31. 12. 2018]])</f>
        <v>15.954761751378399</v>
      </c>
      <c r="E13">
        <v>1</v>
      </c>
    </row>
    <row r="14" spans="1:5" x14ac:dyDescent="0.25">
      <c r="A14" s="1" t="s">
        <v>10</v>
      </c>
      <c r="B14" s="48">
        <v>379527</v>
      </c>
      <c r="C14" s="29">
        <v>10601270.4759</v>
      </c>
      <c r="D14" s="8">
        <f>(Tabulka7[[#This Row],[Daňové příjmy (2018)]]/Tabulka7[[#This Row],[Počet obyvatel k 31. 12. 2018]])</f>
        <v>27.932849246298684</v>
      </c>
      <c r="E14">
        <v>7</v>
      </c>
    </row>
    <row r="15" spans="1:5" x14ac:dyDescent="0.25">
      <c r="A15" s="1" t="s">
        <v>11</v>
      </c>
      <c r="B15" s="48">
        <v>16123</v>
      </c>
      <c r="C15" s="30">
        <v>270214.57590000005</v>
      </c>
      <c r="D15" s="8">
        <f>(Tabulka7[[#This Row],[Daňové příjmy (2018)]]/Tabulka7[[#This Row],[Počet obyvatel k 31. 12. 2018]])</f>
        <v>16.759571785647836</v>
      </c>
      <c r="E15">
        <v>2</v>
      </c>
    </row>
    <row r="16" spans="1:5" x14ac:dyDescent="0.25">
      <c r="A16" s="1" t="s">
        <v>12</v>
      </c>
      <c r="B16" s="48">
        <v>36666</v>
      </c>
      <c r="C16" s="31">
        <v>635791.98390000011</v>
      </c>
      <c r="D16" s="8">
        <f>(Tabulka7[[#This Row],[Daňové příjmy (2018)]]/Tabulka7[[#This Row],[Počet obyvatel k 31. 12. 2018]])</f>
        <v>17.340096653575522</v>
      </c>
      <c r="E16">
        <v>2</v>
      </c>
    </row>
    <row r="17" spans="1:5" x14ac:dyDescent="0.25">
      <c r="A17" s="1" t="s">
        <v>13</v>
      </c>
      <c r="B17" s="48">
        <v>59726</v>
      </c>
      <c r="C17" s="32">
        <v>986041.90919999999</v>
      </c>
      <c r="D17" s="8">
        <f>(Tabulka7[[#This Row],[Daňové příjmy (2018)]]/Tabulka7[[#This Row],[Počet obyvatel k 31. 12. 2018]])</f>
        <v>16.509424860194891</v>
      </c>
      <c r="E17">
        <v>2</v>
      </c>
    </row>
    <row r="18" spans="1:5" x14ac:dyDescent="0.25">
      <c r="A18" s="1" t="s">
        <v>14</v>
      </c>
      <c r="B18" s="48">
        <v>16031</v>
      </c>
      <c r="C18" s="33">
        <v>261583.14859999996</v>
      </c>
      <c r="D18" s="8">
        <f>(Tabulka7[[#This Row],[Daňové příjmy (2018)]]/Tabulka7[[#This Row],[Počet obyvatel k 31. 12. 2018]])</f>
        <v>16.317331956833634</v>
      </c>
      <c r="E18">
        <v>1</v>
      </c>
    </row>
    <row r="19" spans="1:5" x14ac:dyDescent="0.25">
      <c r="A19" s="1" t="s">
        <v>15</v>
      </c>
      <c r="B19" s="48">
        <v>19810</v>
      </c>
      <c r="C19" s="34">
        <v>323335.00699999998</v>
      </c>
      <c r="D19" s="8">
        <f>(Tabulka7[[#This Row],[Daňové příjmy (2018)]]/Tabulka7[[#This Row],[Počet obyvatel k 31. 12. 2018]])</f>
        <v>16.32180752145381</v>
      </c>
      <c r="E19">
        <v>1</v>
      </c>
    </row>
    <row r="20" spans="1:5" x14ac:dyDescent="0.25">
      <c r="A20" s="1" t="s">
        <v>16</v>
      </c>
      <c r="B20" s="48">
        <v>15377</v>
      </c>
      <c r="C20" s="35">
        <v>246180.19949999993</v>
      </c>
      <c r="D20" s="8">
        <f>(Tabulka7[[#This Row],[Daňové příjmy (2018)]]/Tabulka7[[#This Row],[Počet obyvatel k 31. 12. 2018]])</f>
        <v>16.009637738180395</v>
      </c>
      <c r="E20">
        <v>1</v>
      </c>
    </row>
    <row r="21" spans="1:5" x14ac:dyDescent="0.25">
      <c r="A21" s="1" t="s">
        <v>17</v>
      </c>
      <c r="B21" s="48">
        <v>25577</v>
      </c>
      <c r="C21" s="36">
        <v>431238.12020000006</v>
      </c>
      <c r="D21" s="8">
        <f>(Tabulka7[[#This Row],[Daňové příjmy (2018)]]/Tabulka7[[#This Row],[Počet obyvatel k 31. 12. 2018]])</f>
        <v>16.860387074324592</v>
      </c>
      <c r="E21">
        <v>2</v>
      </c>
    </row>
    <row r="22" spans="1:5" x14ac:dyDescent="0.25">
      <c r="A22" s="1" t="s">
        <v>18</v>
      </c>
      <c r="B22" s="48">
        <v>142910</v>
      </c>
      <c r="C22" s="37">
        <v>2340133.7392000011</v>
      </c>
      <c r="D22" s="8">
        <f>(Tabulka7[[#This Row],[Daňové příjmy (2018)]]/Tabulka7[[#This Row],[Počet obyvatel k 31. 12. 2018]])</f>
        <v>16.374877469736205</v>
      </c>
      <c r="E22">
        <v>1</v>
      </c>
    </row>
    <row r="23" spans="1:5" x14ac:dyDescent="0.25">
      <c r="A23" s="1" t="s">
        <v>19</v>
      </c>
      <c r="B23" s="48">
        <v>76826</v>
      </c>
      <c r="C23" s="38">
        <v>1344128.9436000003</v>
      </c>
      <c r="D23" s="8">
        <f>(Tabulka7[[#This Row],[Daňové příjmy (2018)]]/Tabulka7[[#This Row],[Počet obyvatel k 31. 12. 2018]])</f>
        <v>17.495755910759382</v>
      </c>
      <c r="E23">
        <v>2</v>
      </c>
    </row>
    <row r="24" spans="1:5" x14ac:dyDescent="0.25">
      <c r="A24" s="1" t="s">
        <v>20</v>
      </c>
      <c r="B24" s="48">
        <v>18102</v>
      </c>
      <c r="C24" s="39">
        <v>289283.79839999997</v>
      </c>
      <c r="D24" s="8">
        <f>(Tabulka7[[#This Row],[Daňové příjmy (2018)]]/Tabulka7[[#This Row],[Počet obyvatel k 31. 12. 2018]])</f>
        <v>15.980764468014582</v>
      </c>
      <c r="E24">
        <v>1</v>
      </c>
    </row>
    <row r="25" spans="1:5" x14ac:dyDescent="0.25">
      <c r="A25" s="1" t="s">
        <v>21</v>
      </c>
      <c r="B25" s="48">
        <v>160269</v>
      </c>
      <c r="C25" s="40">
        <v>2731853.7832000004</v>
      </c>
      <c r="D25" s="8">
        <f>(Tabulka7[[#This Row],[Daňové příjmy (2018)]]/Tabulka7[[#This Row],[Počet obyvatel k 31. 12. 2018]])</f>
        <v>17.045428518303606</v>
      </c>
      <c r="E25">
        <v>2</v>
      </c>
    </row>
    <row r="26" spans="1:5" x14ac:dyDescent="0.25">
      <c r="A26" s="1" t="s">
        <v>22</v>
      </c>
      <c r="B26" s="48">
        <v>20988</v>
      </c>
      <c r="C26" s="41">
        <v>307692.98359999998</v>
      </c>
      <c r="D26" s="8">
        <f>(Tabulka7[[#This Row],[Daňové příjmy (2018)]]/Tabulka7[[#This Row],[Počet obyvatel k 31. 12. 2018]])</f>
        <v>14.660424223365732</v>
      </c>
      <c r="E26">
        <v>1</v>
      </c>
    </row>
    <row r="27" spans="1:5" x14ac:dyDescent="0.25">
      <c r="A27" s="1" t="s">
        <v>23</v>
      </c>
      <c r="B27" s="48">
        <v>41647</v>
      </c>
      <c r="C27" s="42">
        <v>793453.48430000013</v>
      </c>
      <c r="D27" s="8">
        <f>(Tabulka7[[#This Row],[Daňové příjmy (2018)]]/Tabulka7[[#This Row],[Počet obyvatel k 31. 12. 2018]])</f>
        <v>19.05187610872332</v>
      </c>
      <c r="E27">
        <v>3</v>
      </c>
    </row>
    <row r="28" spans="1:5" x14ac:dyDescent="0.25">
      <c r="A28" s="1" t="s">
        <v>24</v>
      </c>
      <c r="B28" s="48">
        <v>25939</v>
      </c>
      <c r="C28" s="43">
        <v>377252.80499999999</v>
      </c>
      <c r="D28" s="8">
        <f>(Tabulka7[[#This Row],[Daňové příjmy (2018)]]/Tabulka7[[#This Row],[Počet obyvatel k 31. 12. 2018]])</f>
        <v>14.543845367978719</v>
      </c>
      <c r="E28">
        <v>1</v>
      </c>
    </row>
    <row r="29" spans="1:5" x14ac:dyDescent="0.25">
      <c r="A29" s="1" t="s">
        <v>25</v>
      </c>
      <c r="B29" s="48">
        <v>18954</v>
      </c>
      <c r="C29" s="44">
        <v>339139.04539999994</v>
      </c>
      <c r="D29" s="8">
        <f>(Tabulka7[[#This Row],[Daňové příjmy (2018)]]/Tabulka7[[#This Row],[Počet obyvatel k 31. 12. 2018]])</f>
        <v>17.892742713939008</v>
      </c>
      <c r="E29">
        <v>2</v>
      </c>
    </row>
    <row r="30" spans="1:5" x14ac:dyDescent="0.25">
      <c r="A30" s="1" t="s">
        <v>26</v>
      </c>
      <c r="B30" s="48">
        <v>77493</v>
      </c>
      <c r="C30" s="216">
        <v>1250460.7507999998</v>
      </c>
      <c r="D30" s="8">
        <f>(Tabulka7[[#This Row],[Daňové příjmy (2018)]]/Tabulka7[[#This Row],[Počet obyvatel k 31. 12. 2018]])</f>
        <v>16.136434914121274</v>
      </c>
      <c r="E30">
        <v>1</v>
      </c>
    </row>
    <row r="31" spans="1:5" x14ac:dyDescent="0.25">
      <c r="A31" s="1" t="s">
        <v>27</v>
      </c>
      <c r="B31" s="48">
        <v>20183</v>
      </c>
      <c r="C31" s="22">
        <v>337487.36479999998</v>
      </c>
      <c r="D31" s="8">
        <f>(Tabulka7[[#This Row],[Daňové příjmy (2018)]]/Tabulka7[[#This Row],[Počet obyvatel k 31. 12. 2018]])</f>
        <v>16.721367725313382</v>
      </c>
      <c r="E31">
        <v>2</v>
      </c>
    </row>
    <row r="32" spans="1:5" x14ac:dyDescent="0.25">
      <c r="A32" s="1" t="s">
        <v>28</v>
      </c>
      <c r="B32" s="48">
        <v>22527</v>
      </c>
      <c r="C32" s="206">
        <v>361161.24930000002</v>
      </c>
      <c r="D32" s="8">
        <f>(Tabulka7[[#This Row],[Daňové příjmy (2018)]]/Tabulka7[[#This Row],[Počet obyvatel k 31. 12. 2018]])</f>
        <v>16.032372233320018</v>
      </c>
      <c r="E32">
        <v>1</v>
      </c>
    </row>
    <row r="33" spans="1:5" x14ac:dyDescent="0.25">
      <c r="A33" s="1" t="s">
        <v>29</v>
      </c>
      <c r="B33" s="48">
        <v>40610</v>
      </c>
      <c r="C33" s="45">
        <v>743118.17310000013</v>
      </c>
      <c r="D33" s="8">
        <f>(Tabulka7[[#This Row],[Daňové příjmy (2018)]]/Tabulka7[[#This Row],[Počet obyvatel k 31. 12. 2018]])</f>
        <v>18.29889616104408</v>
      </c>
      <c r="E33">
        <v>2</v>
      </c>
    </row>
    <row r="34" spans="1:5" x14ac:dyDescent="0.25">
      <c r="A34" s="1" t="s">
        <v>30</v>
      </c>
      <c r="B34" s="48">
        <v>27081</v>
      </c>
      <c r="C34" s="22">
        <v>415097.9768</v>
      </c>
      <c r="D34" s="8">
        <f>(Tabulka7[[#This Row],[Daňové příjmy (2018)]]/Tabulka7[[#This Row],[Počet obyvatel k 31. 12. 2018]])</f>
        <v>15.328015095454377</v>
      </c>
      <c r="E34">
        <v>1</v>
      </c>
    </row>
    <row r="35" spans="1:5" x14ac:dyDescent="0.25">
      <c r="A35" s="1" t="s">
        <v>31</v>
      </c>
      <c r="B35" s="48">
        <v>19391</v>
      </c>
      <c r="C35" s="206">
        <v>292165.50260000001</v>
      </c>
      <c r="D35" s="8">
        <f>(Tabulka7[[#This Row],[Daňové příjmy (2018)]]/Tabulka7[[#This Row],[Počet obyvatel k 31. 12. 2018]])</f>
        <v>15.067067330204734</v>
      </c>
      <c r="E35">
        <v>1</v>
      </c>
    </row>
    <row r="36" spans="1:5" x14ac:dyDescent="0.25">
      <c r="A36" s="1" t="s">
        <v>32</v>
      </c>
      <c r="B36" s="48">
        <v>111713</v>
      </c>
      <c r="C36" s="206">
        <v>1825387.15</v>
      </c>
      <c r="D36" s="8">
        <f>(Tabulka7[[#This Row],[Daňové příjmy (2018)]]/Tabulka7[[#This Row],[Počet obyvatel k 31. 12. 2018]])</f>
        <v>16.339970728563372</v>
      </c>
      <c r="E36">
        <v>1</v>
      </c>
    </row>
    <row r="37" spans="1:5" x14ac:dyDescent="0.25">
      <c r="A37" s="1" t="s">
        <v>33</v>
      </c>
      <c r="B37" s="48">
        <v>24515</v>
      </c>
      <c r="C37" s="206">
        <v>402649.47930000001</v>
      </c>
      <c r="D37" s="8">
        <f>(Tabulka7[[#This Row],[Daňové příjmy (2018)]]/Tabulka7[[#This Row],[Počet obyvatel k 31. 12. 2018]])</f>
        <v>16.424616736691821</v>
      </c>
      <c r="E37">
        <v>1</v>
      </c>
    </row>
    <row r="38" spans="1:5" x14ac:dyDescent="0.25">
      <c r="A38" s="1" t="s">
        <v>34</v>
      </c>
      <c r="B38" s="48">
        <v>24727</v>
      </c>
      <c r="C38" s="22">
        <v>411227.21090000001</v>
      </c>
      <c r="D38" s="8">
        <f>(Tabulka7[[#This Row],[Daňové příjmy (2018)]]/Tabulka7[[#This Row],[Počet obyvatel k 31. 12. 2018]])</f>
        <v>16.630695632304768</v>
      </c>
      <c r="E38">
        <v>2</v>
      </c>
    </row>
    <row r="39" spans="1:5" x14ac:dyDescent="0.25">
      <c r="A39" s="1" t="s">
        <v>35</v>
      </c>
      <c r="B39" s="48">
        <v>87576</v>
      </c>
      <c r="C39" s="206">
        <v>1403598.804</v>
      </c>
      <c r="D39" s="8">
        <f>(Tabulka7[[#This Row],[Daňové příjmy (2018)]]/Tabulka7[[#This Row],[Počet obyvatel k 31. 12. 2018]])</f>
        <v>16.027208413263907</v>
      </c>
      <c r="E39">
        <v>1</v>
      </c>
    </row>
    <row r="40" spans="1:5" x14ac:dyDescent="0.25">
      <c r="A40" s="1" t="s">
        <v>36</v>
      </c>
      <c r="B40" s="48">
        <v>52329</v>
      </c>
      <c r="C40" s="22">
        <v>886847.4351</v>
      </c>
      <c r="D40" s="8">
        <f>(Tabulka7[[#This Row],[Daňové příjmy (2018)]]/Tabulka7[[#This Row],[Počet obyvatel k 31. 12. 2018]])</f>
        <v>16.947532632001376</v>
      </c>
      <c r="E40">
        <v>2</v>
      </c>
    </row>
    <row r="41" spans="1:5" x14ac:dyDescent="0.25">
      <c r="A41" s="1" t="s">
        <v>206</v>
      </c>
      <c r="B41" s="48">
        <v>1308632</v>
      </c>
      <c r="C41" s="202">
        <v>61037657</v>
      </c>
      <c r="D41" s="8">
        <f>(Tabulka7[[#This Row],[Daňové příjmy (2018)]]/Tabulka7[[#This Row],[Počet obyvatel k 31. 12. 2018]])</f>
        <v>46.642338717072484</v>
      </c>
      <c r="E41">
        <v>7</v>
      </c>
    </row>
    <row r="42" spans="1:5" x14ac:dyDescent="0.25">
      <c r="A42" s="1" t="s">
        <v>37</v>
      </c>
      <c r="B42" s="48">
        <v>21029</v>
      </c>
      <c r="C42" s="46">
        <v>331424.84580000007</v>
      </c>
      <c r="D42" s="8">
        <f>(Tabulka7[[#This Row],[Daňové příjmy (2018)]]/Tabulka7[[#This Row],[Počet obyvatel k 31. 12. 2018]])</f>
        <v>15.760371192163207</v>
      </c>
      <c r="E42">
        <v>1</v>
      </c>
    </row>
    <row r="43" spans="1:5" x14ac:dyDescent="0.25">
      <c r="A43" s="1" t="s">
        <v>38</v>
      </c>
      <c r="B43" s="48">
        <v>40599</v>
      </c>
      <c r="C43" s="206">
        <v>599157.98239999998</v>
      </c>
      <c r="D43" s="8">
        <f>(Tabulka7[[#This Row],[Daňové příjmy (2018)]]/Tabulka7[[#This Row],[Počet obyvatel k 31. 12. 2018]])</f>
        <v>14.757949269686446</v>
      </c>
      <c r="E43">
        <v>1</v>
      </c>
    </row>
    <row r="44" spans="1:5" x14ac:dyDescent="0.25">
      <c r="A44" s="1" t="s">
        <v>39</v>
      </c>
      <c r="B44" s="48">
        <v>60818</v>
      </c>
      <c r="C44" s="50">
        <v>959017.18040000007</v>
      </c>
      <c r="D44" s="8">
        <f>(Tabulka7[[#This Row],[Daňové příjmy (2018)]]/Tabulka7[[#This Row],[Počet obyvatel k 31. 12. 2018]])</f>
        <v>15.76864054062942</v>
      </c>
      <c r="E44">
        <v>1</v>
      </c>
    </row>
    <row r="45" spans="1:5" x14ac:dyDescent="0.25">
      <c r="A45" s="1" t="s">
        <v>40</v>
      </c>
      <c r="B45" s="48">
        <v>21451</v>
      </c>
      <c r="C45" s="51">
        <v>337153.67940000002</v>
      </c>
      <c r="D45" s="8">
        <f>(Tabulka7[[#This Row],[Daňové příjmy (2018)]]/Tabulka7[[#This Row],[Počet obyvatel k 31. 12. 2018]])</f>
        <v>15.717387506409958</v>
      </c>
      <c r="E45">
        <v>1</v>
      </c>
    </row>
    <row r="46" spans="1:5" x14ac:dyDescent="0.25">
      <c r="A46" s="1" t="s">
        <v>41</v>
      </c>
      <c r="B46" s="48">
        <v>17693</v>
      </c>
      <c r="C46" s="52">
        <v>282846.24799999996</v>
      </c>
      <c r="D46" s="8">
        <f>(Tabulka7[[#This Row],[Daňové příjmy (2018)]]/Tabulka7[[#This Row],[Počet obyvatel k 31. 12. 2018]])</f>
        <v>15.986336291188604</v>
      </c>
      <c r="E46">
        <v>1</v>
      </c>
    </row>
    <row r="47" spans="1:5" x14ac:dyDescent="0.25">
      <c r="A47" s="1" t="s">
        <v>42</v>
      </c>
      <c r="B47" s="48">
        <v>11640</v>
      </c>
      <c r="C47" s="53">
        <v>206877.8873</v>
      </c>
      <c r="D47" s="8">
        <f>(Tabulka7[[#This Row],[Daňové příjmy (2018)]]/Tabulka7[[#This Row],[Počet obyvatel k 31. 12. 2018]])</f>
        <v>17.773014372852234</v>
      </c>
      <c r="E47">
        <v>2</v>
      </c>
    </row>
    <row r="48" spans="1:5" x14ac:dyDescent="0.25">
      <c r="A48" s="1" t="s">
        <v>43</v>
      </c>
      <c r="B48" s="48">
        <v>14574</v>
      </c>
      <c r="C48" s="54">
        <v>261879.86379999999</v>
      </c>
      <c r="D48" s="8">
        <f>(Tabulka7[[#This Row],[Daňové příjmy (2018)]]/Tabulka7[[#This Row],[Počet obyvatel k 31. 12. 2018]])</f>
        <v>17.968976519829834</v>
      </c>
      <c r="E48">
        <v>2</v>
      </c>
    </row>
    <row r="49" spans="1:5" x14ac:dyDescent="0.25">
      <c r="A49" s="1" t="s">
        <v>44</v>
      </c>
      <c r="B49" s="48">
        <v>18441</v>
      </c>
      <c r="C49" s="216">
        <v>291604.74050000001</v>
      </c>
      <c r="D49" s="8">
        <f>(Tabulka7[[#This Row],[Daňové příjmy (2018)]]/Tabulka7[[#This Row],[Počet obyvatel k 31. 12. 2018]])</f>
        <v>15.812848571118703</v>
      </c>
      <c r="E49">
        <v>1</v>
      </c>
    </row>
    <row r="50" spans="1:5" x14ac:dyDescent="0.25">
      <c r="A50" s="1" t="s">
        <v>45</v>
      </c>
      <c r="B50" s="48">
        <v>29647</v>
      </c>
      <c r="C50" s="55">
        <v>483915.97740000015</v>
      </c>
      <c r="D50" s="8">
        <f>(Tabulka7[[#This Row],[Daňové příjmy (2018)]]/Tabulka7[[#This Row],[Počet obyvatel k 31. 12. 2018]])</f>
        <v>16.322595115863329</v>
      </c>
      <c r="E50">
        <v>1</v>
      </c>
    </row>
    <row r="51" spans="1:5" x14ac:dyDescent="0.25">
      <c r="A51" s="1" t="s">
        <v>46</v>
      </c>
      <c r="B51" s="48">
        <v>146131</v>
      </c>
      <c r="C51" s="56">
        <v>2630006.9515</v>
      </c>
      <c r="D51" s="8">
        <f>(Tabulka7[[#This Row],[Daňové příjmy (2018)]]/Tabulka7[[#This Row],[Počet obyvatel k 31. 12. 2018]])</f>
        <v>17.997597713695246</v>
      </c>
      <c r="E51">
        <v>2</v>
      </c>
    </row>
    <row r="52" spans="1:5" x14ac:dyDescent="0.25">
      <c r="A52" s="1" t="s">
        <v>47</v>
      </c>
      <c r="B52" s="48">
        <v>34269</v>
      </c>
      <c r="C52" s="57">
        <v>559961.27930000005</v>
      </c>
      <c r="D52" s="8">
        <f>(Tabulka7[[#This Row],[Daňové příjmy (2018)]]/Tabulka7[[#This Row],[Počet obyvatel k 31. 12. 2018]])</f>
        <v>16.340169812366863</v>
      </c>
      <c r="E52">
        <v>1</v>
      </c>
    </row>
    <row r="53" spans="1:5" x14ac:dyDescent="0.25">
      <c r="A53" s="1" t="s">
        <v>48</v>
      </c>
      <c r="B53" s="48">
        <v>17568</v>
      </c>
      <c r="C53" s="58">
        <v>302955.91129999998</v>
      </c>
      <c r="D53" s="8">
        <f>(Tabulka7[[#This Row],[Daňové příjmy (2018)]]/Tabulka7[[#This Row],[Počet obyvatel k 31. 12. 2018]])</f>
        <v>17.244758156876138</v>
      </c>
      <c r="E53">
        <v>2</v>
      </c>
    </row>
    <row r="54" spans="1:5" x14ac:dyDescent="0.25">
      <c r="A54" s="1" t="s">
        <v>49</v>
      </c>
      <c r="B54" s="48">
        <v>36008</v>
      </c>
      <c r="C54" s="59">
        <v>610091.28819999984</v>
      </c>
      <c r="D54" s="8">
        <f>(Tabulka7[[#This Row],[Daňové příjmy (2018)]]/Tabulka7[[#This Row],[Počet obyvatel k 31. 12. 2018]])</f>
        <v>16.943215068873577</v>
      </c>
      <c r="E54">
        <v>2</v>
      </c>
    </row>
    <row r="55" spans="1:5" x14ac:dyDescent="0.25">
      <c r="A55" s="1" t="s">
        <v>50</v>
      </c>
      <c r="B55" s="48">
        <v>49944</v>
      </c>
      <c r="C55" s="60">
        <v>880200.7313000001</v>
      </c>
      <c r="D55" s="8">
        <f>(Tabulka7[[#This Row],[Daňové příjmy (2018)]]/Tabulka7[[#This Row],[Počet obyvatel k 31. 12. 2018]])</f>
        <v>17.623753229617172</v>
      </c>
      <c r="E55">
        <v>2</v>
      </c>
    </row>
    <row r="56" spans="1:5" x14ac:dyDescent="0.25">
      <c r="A56" s="1" t="s">
        <v>51</v>
      </c>
      <c r="B56" s="48">
        <v>81515</v>
      </c>
      <c r="C56" s="61">
        <v>1383654.0035000001</v>
      </c>
      <c r="D56" s="8">
        <f>(Tabulka7[[#This Row],[Daňové příjmy (2018)]]/Tabulka7[[#This Row],[Počet obyvatel k 31. 12. 2018]])</f>
        <v>16.974225645586703</v>
      </c>
      <c r="E56">
        <v>2</v>
      </c>
    </row>
    <row r="57" spans="1:5" x14ac:dyDescent="0.25">
      <c r="A57" s="1" t="s">
        <v>52</v>
      </c>
      <c r="B57" s="48">
        <v>21972</v>
      </c>
      <c r="C57" s="62">
        <v>357477.49550000002</v>
      </c>
      <c r="D57" s="8">
        <f>(Tabulka7[[#This Row],[Daňové příjmy (2018)]]/Tabulka7[[#This Row],[Počet obyvatel k 31. 12. 2018]])</f>
        <v>16.269683938649191</v>
      </c>
      <c r="E57">
        <v>1</v>
      </c>
    </row>
    <row r="58" spans="1:5" x14ac:dyDescent="0.25">
      <c r="A58" s="1" t="s">
        <v>53</v>
      </c>
      <c r="B58" s="48">
        <v>83129</v>
      </c>
      <c r="C58" s="63">
        <v>1345022.0864999995</v>
      </c>
      <c r="D58" s="8">
        <f>(Tabulka7[[#This Row],[Daňové příjmy (2018)]]/Tabulka7[[#This Row],[Počet obyvatel k 31. 12. 2018]])</f>
        <v>16.179938246580608</v>
      </c>
      <c r="E58">
        <v>1</v>
      </c>
    </row>
    <row r="59" spans="1:5" x14ac:dyDescent="0.25">
      <c r="A59" s="1" t="s">
        <v>54</v>
      </c>
      <c r="B59" s="48">
        <v>24251</v>
      </c>
      <c r="C59" s="64">
        <v>389412.08900000004</v>
      </c>
      <c r="D59" s="8">
        <f>(Tabulka7[[#This Row],[Daňové příjmy (2018)]]/Tabulka7[[#This Row],[Počet obyvatel k 31. 12. 2018]])</f>
        <v>16.05756830646159</v>
      </c>
      <c r="E59">
        <v>1</v>
      </c>
    </row>
    <row r="60" spans="1:5" x14ac:dyDescent="0.25">
      <c r="A60" s="1" t="s">
        <v>55</v>
      </c>
      <c r="B60" s="48">
        <v>55891</v>
      </c>
      <c r="C60" s="216">
        <v>875500.1767999999</v>
      </c>
      <c r="D60" s="8">
        <f>(Tabulka7[[#This Row],[Daňové příjmy (2018)]]/Tabulka7[[#This Row],[Počet obyvatel k 31. 12. 2018]])</f>
        <v>15.664421405950867</v>
      </c>
      <c r="E60">
        <v>1</v>
      </c>
    </row>
    <row r="61" spans="1:5" x14ac:dyDescent="0.25">
      <c r="A61" s="1" t="s">
        <v>56</v>
      </c>
      <c r="B61" s="48">
        <v>22686</v>
      </c>
      <c r="C61" s="65">
        <v>336122.97249999997</v>
      </c>
      <c r="D61" s="8">
        <f>(Tabulka7[[#This Row],[Daňové příjmy (2018)]]/Tabulka7[[#This Row],[Počet obyvatel k 31. 12. 2018]])</f>
        <v>14.816317222075288</v>
      </c>
      <c r="E61">
        <v>1</v>
      </c>
    </row>
    <row r="62" spans="1:5" x14ac:dyDescent="0.25">
      <c r="A62" s="1" t="s">
        <v>57</v>
      </c>
      <c r="B62" s="48">
        <v>19290</v>
      </c>
      <c r="C62" s="66">
        <v>333425.60239999997</v>
      </c>
      <c r="D62" s="8">
        <f>(Tabulka7[[#This Row],[Daňové příjmy (2018)]]/Tabulka7[[#This Row],[Počet obyvatel k 31. 12. 2018]])</f>
        <v>17.284893851736651</v>
      </c>
      <c r="E62">
        <v>2</v>
      </c>
    </row>
    <row r="63" spans="1:5" x14ac:dyDescent="0.25">
      <c r="A63" s="1" t="s">
        <v>58</v>
      </c>
      <c r="B63" s="48">
        <v>38659</v>
      </c>
      <c r="C63" s="67">
        <v>655033.6749000001</v>
      </c>
      <c r="D63" s="8">
        <f>(Tabulka7[[#This Row],[Daňové příjmy (2018)]]/Tabulka7[[#This Row],[Počet obyvatel k 31. 12. 2018]])</f>
        <v>16.943885638531782</v>
      </c>
      <c r="E63">
        <v>2</v>
      </c>
    </row>
    <row r="64" spans="1:5" x14ac:dyDescent="0.25">
      <c r="A64" s="1" t="s">
        <v>59</v>
      </c>
      <c r="B64" s="48">
        <v>47897</v>
      </c>
      <c r="C64" s="68">
        <v>810133.82409999974</v>
      </c>
      <c r="D64" s="8">
        <f>(Tabulka7[[#This Row],[Daňové příjmy (2018)]]/Tabulka7[[#This Row],[Počet obyvatel k 31. 12. 2018]])</f>
        <v>16.914082804768562</v>
      </c>
      <c r="E64">
        <v>2</v>
      </c>
    </row>
    <row r="65" spans="1:5" x14ac:dyDescent="0.25">
      <c r="A65" s="1" t="s">
        <v>60</v>
      </c>
      <c r="B65" s="48">
        <v>100363</v>
      </c>
      <c r="C65" s="69">
        <v>1659981.4270000004</v>
      </c>
      <c r="D65" s="8">
        <f>(Tabulka7[[#This Row],[Daňové příjmy (2018)]]/Tabulka7[[#This Row],[Počet obyvatel k 31. 12. 2018]])</f>
        <v>16.539774887159613</v>
      </c>
      <c r="E65">
        <v>2</v>
      </c>
    </row>
    <row r="66" spans="1:5" x14ac:dyDescent="0.25">
      <c r="A66" s="1" t="s">
        <v>61</v>
      </c>
      <c r="B66" s="48">
        <v>22118</v>
      </c>
      <c r="C66" s="70">
        <v>365197.16390000004</v>
      </c>
      <c r="D66" s="8">
        <f>(Tabulka7[[#This Row],[Daňové příjmy (2018)]]/Tabulka7[[#This Row],[Počet obyvatel k 31. 12. 2018]])</f>
        <v>16.511310421376258</v>
      </c>
      <c r="E66">
        <v>2</v>
      </c>
    </row>
    <row r="67" spans="1:5" x14ac:dyDescent="0.25">
      <c r="A67" s="1" t="s">
        <v>62</v>
      </c>
      <c r="B67" s="48">
        <v>47131</v>
      </c>
      <c r="C67" s="71">
        <v>816118.45410000009</v>
      </c>
      <c r="D67" s="8">
        <f>(Tabulka7[[#This Row],[Daňové příjmy (2018)]]/Tabulka7[[#This Row],[Počet obyvatel k 31. 12. 2018]])</f>
        <v>17.315958797818848</v>
      </c>
      <c r="E67">
        <v>2</v>
      </c>
    </row>
    <row r="68" spans="1:5" x14ac:dyDescent="0.25">
      <c r="A68" s="1" t="s">
        <v>63</v>
      </c>
      <c r="B68" s="48">
        <v>42832</v>
      </c>
      <c r="C68" s="72">
        <v>742869.16059999994</v>
      </c>
      <c r="D68" s="8">
        <f>(Tabulka7[[#This Row],[Daňové příjmy (2018)]]/Tabulka7[[#This Row],[Počet obyvatel k 31. 12. 2018]])</f>
        <v>17.343788770078444</v>
      </c>
      <c r="E68">
        <v>2</v>
      </c>
    </row>
    <row r="69" spans="1:5" x14ac:dyDescent="0.25">
      <c r="A69" s="1" t="s">
        <v>64</v>
      </c>
      <c r="B69" s="48">
        <v>19540</v>
      </c>
      <c r="C69" s="73">
        <v>407776.23300000001</v>
      </c>
      <c r="D69" s="8">
        <f>(Tabulka7[[#This Row],[Daňové příjmy (2018)]]/Tabulka7[[#This Row],[Počet obyvatel k 31. 12. 2018]])</f>
        <v>20.868793909928353</v>
      </c>
      <c r="E69">
        <v>4</v>
      </c>
    </row>
    <row r="70" spans="1:5" x14ac:dyDescent="0.25">
      <c r="A70" s="1" t="s">
        <v>65</v>
      </c>
      <c r="B70" s="48">
        <v>87280</v>
      </c>
      <c r="C70" s="74">
        <v>1539180.0862999998</v>
      </c>
      <c r="D70" s="8">
        <f>(Tabulka7[[#This Row],[Daňové příjmy (2018)]]/Tabulka7[[#This Row],[Počet obyvatel k 31. 12. 2018]])</f>
        <v>17.634968908111823</v>
      </c>
      <c r="E70">
        <v>2</v>
      </c>
    </row>
    <row r="71" spans="1:5" x14ac:dyDescent="0.25">
      <c r="A71" s="1" t="s">
        <v>66</v>
      </c>
      <c r="B71" s="48">
        <v>65010</v>
      </c>
      <c r="C71" s="75">
        <v>1126799.5036000002</v>
      </c>
      <c r="D71" s="8">
        <f>(Tabulka7[[#This Row],[Daňové příjmy (2018)]]/Tabulka7[[#This Row],[Počet obyvatel k 31. 12. 2018]])</f>
        <v>17.332710407629598</v>
      </c>
      <c r="E71">
        <v>2</v>
      </c>
    </row>
    <row r="72" spans="1:5" x14ac:dyDescent="0.25">
      <c r="A72" s="1" t="s">
        <v>67</v>
      </c>
      <c r="B72" s="48">
        <v>124013</v>
      </c>
      <c r="C72" s="76">
        <v>1974888.9073000001</v>
      </c>
      <c r="D72" s="8">
        <f>(Tabulka7[[#This Row],[Daňové příjmy (2018)]]/Tabulka7[[#This Row],[Počet obyvatel k 31. 12. 2018]])</f>
        <v>15.924853904832558</v>
      </c>
      <c r="E72">
        <v>1</v>
      </c>
    </row>
    <row r="73" spans="1:5" x14ac:dyDescent="0.25">
      <c r="A73" s="1" t="s">
        <v>68</v>
      </c>
      <c r="B73" s="48">
        <v>50479</v>
      </c>
      <c r="C73" s="77">
        <v>884169.88249999972</v>
      </c>
      <c r="D73" s="8">
        <f>(Tabulka7[[#This Row],[Daňové příjmy (2018)]]/Tabulka7[[#This Row],[Počet obyvatel k 31. 12. 2018]])</f>
        <v>17.515598219061385</v>
      </c>
      <c r="E73">
        <v>2</v>
      </c>
    </row>
    <row r="74" spans="1:5" x14ac:dyDescent="0.25">
      <c r="A74" s="1" t="s">
        <v>69</v>
      </c>
      <c r="B74" s="48">
        <v>81797</v>
      </c>
      <c r="C74" s="78">
        <v>1382412.4009</v>
      </c>
      <c r="D74" s="8">
        <f>(Tabulka7[[#This Row],[Daňové příjmy (2018)]]/Tabulka7[[#This Row],[Počet obyvatel k 31. 12. 2018]])</f>
        <v>16.900526925192857</v>
      </c>
      <c r="E74">
        <v>2</v>
      </c>
    </row>
    <row r="75" spans="1:5" x14ac:dyDescent="0.25">
      <c r="A75" s="1" t="s">
        <v>70</v>
      </c>
      <c r="B75" s="48">
        <v>10744</v>
      </c>
      <c r="C75" s="216">
        <v>165677.12340000004</v>
      </c>
      <c r="D75" s="8">
        <f>(Tabulka7[[#This Row],[Daňové příjmy (2018)]]/Tabulka7[[#This Row],[Počet obyvatel k 31. 12. 2018]])</f>
        <v>15.420432185405812</v>
      </c>
      <c r="E75">
        <v>1</v>
      </c>
    </row>
    <row r="76" spans="1:5" x14ac:dyDescent="0.25">
      <c r="A76" s="1" t="s">
        <v>71</v>
      </c>
      <c r="B76" s="48">
        <v>40848</v>
      </c>
      <c r="C76" s="79">
        <v>638671.47809999995</v>
      </c>
      <c r="D76" s="8">
        <f>(Tabulka7[[#This Row],[Daňové příjmy (2018)]]/Tabulka7[[#This Row],[Počet obyvatel k 31. 12. 2018]])</f>
        <v>15.635318206521738</v>
      </c>
      <c r="E76">
        <v>1</v>
      </c>
    </row>
    <row r="77" spans="1:5" x14ac:dyDescent="0.25">
      <c r="A77" s="1" t="s">
        <v>72</v>
      </c>
      <c r="B77" s="48">
        <v>24891</v>
      </c>
      <c r="C77" s="80">
        <v>390280.35720000003</v>
      </c>
      <c r="D77" s="8">
        <f>(Tabulka7[[#This Row],[Daňové příjmy (2018)]]/Tabulka7[[#This Row],[Počet obyvatel k 31. 12. 2018]])</f>
        <v>15.679577244787273</v>
      </c>
      <c r="E77">
        <v>1</v>
      </c>
    </row>
    <row r="78" spans="1:5" x14ac:dyDescent="0.25">
      <c r="A78" s="1" t="s">
        <v>73</v>
      </c>
      <c r="B78" s="48">
        <v>8555</v>
      </c>
      <c r="C78" s="81">
        <v>140702.34230000002</v>
      </c>
      <c r="D78" s="8">
        <f>(Tabulka7[[#This Row],[Daňové příjmy (2018)]]/Tabulka7[[#This Row],[Počet obyvatel k 31. 12. 2018]])</f>
        <v>16.446796294564585</v>
      </c>
      <c r="E78">
        <v>2</v>
      </c>
    </row>
    <row r="79" spans="1:5" x14ac:dyDescent="0.25">
      <c r="A79" s="1" t="s">
        <v>74</v>
      </c>
      <c r="B79" s="48">
        <v>22253</v>
      </c>
      <c r="C79" s="82">
        <v>394636.58109999995</v>
      </c>
      <c r="D79" s="8">
        <f>(Tabulka7[[#This Row],[Daňové příjmy (2018)]]/Tabulka7[[#This Row],[Počet obyvatel k 31. 12. 2018]])</f>
        <v>17.734084442547069</v>
      </c>
      <c r="E79">
        <v>2</v>
      </c>
    </row>
    <row r="80" spans="1:5" x14ac:dyDescent="0.25">
      <c r="A80" s="1" t="s">
        <v>75</v>
      </c>
      <c r="B80" s="48">
        <v>31590</v>
      </c>
      <c r="C80" s="83">
        <v>558634.62890000001</v>
      </c>
      <c r="D80" s="8">
        <f>(Tabulka7[[#This Row],[Daňové příjmy (2018)]]/Tabulka7[[#This Row],[Počet obyvatel k 31. 12. 2018]])</f>
        <v>17.683907214308327</v>
      </c>
      <c r="E80">
        <v>2</v>
      </c>
    </row>
    <row r="81" spans="1:5" x14ac:dyDescent="0.25">
      <c r="A81" s="1" t="s">
        <v>76</v>
      </c>
      <c r="B81" s="48">
        <v>13177</v>
      </c>
      <c r="C81" s="84">
        <v>210553.51809999999</v>
      </c>
      <c r="D81" s="8">
        <f>(Tabulka7[[#This Row],[Daňové příjmy (2018)]]/Tabulka7[[#This Row],[Počet obyvatel k 31. 12. 2018]])</f>
        <v>15.978866062077861</v>
      </c>
      <c r="E81">
        <v>1</v>
      </c>
    </row>
    <row r="82" spans="1:5" x14ac:dyDescent="0.25">
      <c r="A82" s="1" t="s">
        <v>77</v>
      </c>
      <c r="B82" s="48">
        <v>21263</v>
      </c>
      <c r="C82" s="85">
        <v>310793.80789999996</v>
      </c>
      <c r="D82" s="8">
        <f>(Tabulka7[[#This Row],[Daňové příjmy (2018)]]/Tabulka7[[#This Row],[Počet obyvatel k 31. 12. 2018]])</f>
        <v>14.616649010017399</v>
      </c>
      <c r="E82">
        <v>1</v>
      </c>
    </row>
    <row r="83" spans="1:5" x14ac:dyDescent="0.25">
      <c r="A83" s="1" t="s">
        <v>78</v>
      </c>
      <c r="B83" s="48">
        <v>40300</v>
      </c>
      <c r="C83" s="86">
        <v>673387.87410000002</v>
      </c>
      <c r="D83" s="8">
        <f>(Tabulka7[[#This Row],[Daňové příjmy (2018)]]/Tabulka7[[#This Row],[Počet obyvatel k 31. 12. 2018]])</f>
        <v>16.70937652853598</v>
      </c>
      <c r="E83">
        <v>2</v>
      </c>
    </row>
    <row r="84" spans="1:5" x14ac:dyDescent="0.25">
      <c r="A84" s="1" t="s">
        <v>79</v>
      </c>
      <c r="B84" s="48">
        <v>68842</v>
      </c>
      <c r="C84" s="87">
        <v>1060392.7475000001</v>
      </c>
      <c r="D84" s="8">
        <f>(Tabulka7[[#This Row],[Daňové příjmy (2018)]]/Tabulka7[[#This Row],[Počet obyvatel k 31. 12. 2018]])</f>
        <v>15.403282117021586</v>
      </c>
      <c r="E84">
        <v>1</v>
      </c>
    </row>
    <row r="85" spans="1:5" x14ac:dyDescent="0.25">
      <c r="A85" s="1" t="s">
        <v>80</v>
      </c>
      <c r="B85" s="48">
        <v>22855</v>
      </c>
      <c r="C85" s="88">
        <v>368913.80489999999</v>
      </c>
      <c r="D85" s="8">
        <f>(Tabulka7[[#This Row],[Daňové příjmy (2018)]]/Tabulka7[[#This Row],[Počet obyvatel k 31. 12. 2018]])</f>
        <v>16.141492229271492</v>
      </c>
      <c r="E85">
        <v>1</v>
      </c>
    </row>
    <row r="86" spans="1:5" x14ac:dyDescent="0.25">
      <c r="A86" s="1" t="s">
        <v>81</v>
      </c>
      <c r="B86" s="48">
        <v>49612</v>
      </c>
      <c r="C86" s="89">
        <v>852479.28689999983</v>
      </c>
      <c r="D86" s="8">
        <f>(Tabulka7[[#This Row],[Daňové příjmy (2018)]]/Tabulka7[[#This Row],[Počet obyvatel k 31. 12. 2018]])</f>
        <v>17.18292523784568</v>
      </c>
      <c r="E86">
        <v>2</v>
      </c>
    </row>
    <row r="87" spans="1:5" x14ac:dyDescent="0.25">
      <c r="A87" s="1" t="s">
        <v>82</v>
      </c>
      <c r="B87" s="48">
        <v>55484</v>
      </c>
      <c r="C87" s="90">
        <v>918488.65080000006</v>
      </c>
      <c r="D87" s="8">
        <f>(Tabulka7[[#This Row],[Daňové příjmy (2018)]]/Tabulka7[[#This Row],[Počet obyvatel k 31. 12. 2018]])</f>
        <v>16.554117417633915</v>
      </c>
      <c r="E87">
        <v>2</v>
      </c>
    </row>
    <row r="88" spans="1:5" x14ac:dyDescent="0.25">
      <c r="A88" s="1" t="s">
        <v>83</v>
      </c>
      <c r="B88" s="48">
        <v>23179</v>
      </c>
      <c r="C88" s="91">
        <v>373839.99019999994</v>
      </c>
      <c r="D88" s="8">
        <f>(Tabulka7[[#This Row],[Daňové příjmy (2018)]]/Tabulka7[[#This Row],[Počet obyvatel k 31. 12. 2018]])</f>
        <v>16.128391656240559</v>
      </c>
      <c r="E88">
        <v>1</v>
      </c>
    </row>
    <row r="89" spans="1:5" x14ac:dyDescent="0.25">
      <c r="A89" s="1" t="s">
        <v>84</v>
      </c>
      <c r="B89" s="48">
        <v>144077</v>
      </c>
      <c r="C89" s="92">
        <v>2517350.1899000001</v>
      </c>
      <c r="D89" s="8">
        <f>(Tabulka7[[#This Row],[Daňové příjmy (2018)]]/Tabulka7[[#This Row],[Počet obyvatel k 31. 12. 2018]])</f>
        <v>17.472255737557003</v>
      </c>
      <c r="E89">
        <v>2</v>
      </c>
    </row>
    <row r="90" spans="1:5" x14ac:dyDescent="0.25">
      <c r="A90" s="1" t="s">
        <v>85</v>
      </c>
      <c r="B90" s="48">
        <v>15177</v>
      </c>
      <c r="C90" s="93">
        <v>247338.57829999999</v>
      </c>
      <c r="D90" s="8">
        <f>(Tabulka7[[#This Row],[Daňové příjmy (2018)]]/Tabulka7[[#This Row],[Počet obyvatel k 31. 12. 2018]])</f>
        <v>16.296934723594912</v>
      </c>
      <c r="E90">
        <v>1</v>
      </c>
    </row>
    <row r="91" spans="1:5" x14ac:dyDescent="0.25">
      <c r="A91" s="1" t="s">
        <v>86</v>
      </c>
      <c r="B91" s="48">
        <v>59192</v>
      </c>
      <c r="C91" s="94">
        <v>977772.97580000013</v>
      </c>
      <c r="D91" s="8">
        <f>(Tabulka7[[#This Row],[Daňové příjmy (2018)]]/Tabulka7[[#This Row],[Počet obyvatel k 31. 12. 2018]])</f>
        <v>16.518667654412759</v>
      </c>
      <c r="E91">
        <v>2</v>
      </c>
    </row>
    <row r="92" spans="1:5" x14ac:dyDescent="0.25">
      <c r="A92" s="1" t="s">
        <v>87</v>
      </c>
      <c r="B92" s="48">
        <v>26898</v>
      </c>
      <c r="C92" s="95">
        <v>448921.93200000009</v>
      </c>
      <c r="D92" s="8">
        <f>(Tabulka7[[#This Row],[Daňové příjmy (2018)]]/Tabulka7[[#This Row],[Počet obyvatel k 31. 12. 2018]])</f>
        <v>16.689788534463531</v>
      </c>
      <c r="E92">
        <v>2</v>
      </c>
    </row>
    <row r="93" spans="1:5" x14ac:dyDescent="0.25">
      <c r="A93" s="1" t="s">
        <v>88</v>
      </c>
      <c r="B93" s="48">
        <v>23743</v>
      </c>
      <c r="C93" s="96">
        <v>402109.23140000005</v>
      </c>
      <c r="D93" s="8">
        <f>(Tabulka7[[#This Row],[Daňové příjmy (2018)]]/Tabulka7[[#This Row],[Počet obyvatel k 31. 12. 2018]])</f>
        <v>16.935906641957633</v>
      </c>
      <c r="E93">
        <v>2</v>
      </c>
    </row>
    <row r="94" spans="1:5" x14ac:dyDescent="0.25">
      <c r="A94" s="1" t="s">
        <v>89</v>
      </c>
      <c r="B94" s="48">
        <v>37458</v>
      </c>
      <c r="C94" s="216">
        <v>647038.90700000001</v>
      </c>
      <c r="D94" s="8">
        <f>(Tabulka7[[#This Row],[Daňové příjmy (2018)]]/Tabulka7[[#This Row],[Počet obyvatel k 31. 12. 2018]])</f>
        <v>17.273717416840196</v>
      </c>
      <c r="E94">
        <v>2</v>
      </c>
    </row>
    <row r="95" spans="1:5" x14ac:dyDescent="0.25">
      <c r="A95" s="1" t="s">
        <v>90</v>
      </c>
      <c r="B95" s="48">
        <v>43501</v>
      </c>
      <c r="C95" s="97">
        <v>700007.29209999985</v>
      </c>
      <c r="D95" s="8">
        <f>(Tabulka7[[#This Row],[Daňové příjmy (2018)]]/Tabulka7[[#This Row],[Počet obyvatel k 31. 12. 2018]])</f>
        <v>16.091751732144086</v>
      </c>
      <c r="E95">
        <v>1</v>
      </c>
    </row>
    <row r="96" spans="1:5" x14ac:dyDescent="0.25">
      <c r="A96" s="1" t="s">
        <v>91</v>
      </c>
      <c r="B96" s="48">
        <v>27550</v>
      </c>
      <c r="C96" s="98">
        <v>481876.01460000011</v>
      </c>
      <c r="D96" s="8">
        <f>(Tabulka7[[#This Row],[Daňové příjmy (2018)]]/Tabulka7[[#This Row],[Počet obyvatel k 31. 12. 2018]])</f>
        <v>17.490962417422871</v>
      </c>
      <c r="E96">
        <v>2</v>
      </c>
    </row>
    <row r="97" spans="1:5" x14ac:dyDescent="0.25">
      <c r="A97" s="1" t="s">
        <v>92</v>
      </c>
      <c r="B97" s="48">
        <v>18796</v>
      </c>
      <c r="C97" s="99">
        <v>292406.37060000008</v>
      </c>
      <c r="D97" s="8">
        <f>(Tabulka7[[#This Row],[Daňové příjmy (2018)]]/Tabulka7[[#This Row],[Počet obyvatel k 31. 12. 2018]])</f>
        <v>15.556840317088747</v>
      </c>
      <c r="E97">
        <v>1</v>
      </c>
    </row>
    <row r="98" spans="1:5" x14ac:dyDescent="0.25">
      <c r="A98" s="1" t="s">
        <v>93</v>
      </c>
      <c r="B98" s="48">
        <v>25870</v>
      </c>
      <c r="C98" s="100">
        <v>461195.49400000001</v>
      </c>
      <c r="D98" s="8">
        <f>(Tabulka7[[#This Row],[Daňové příjmy (2018)]]/Tabulka7[[#This Row],[Počet obyvatel k 31. 12. 2018]])</f>
        <v>17.827425357557015</v>
      </c>
      <c r="E98">
        <v>2</v>
      </c>
    </row>
    <row r="99" spans="1:5" x14ac:dyDescent="0.25">
      <c r="A99" s="1" t="s">
        <v>94</v>
      </c>
      <c r="B99" s="48">
        <v>23976</v>
      </c>
      <c r="C99" s="101">
        <v>431240.10919999995</v>
      </c>
      <c r="D99" s="8">
        <f>(Tabulka7[[#This Row],[Daňové příjmy (2018)]]/Tabulka7[[#This Row],[Počet obyvatel k 31. 12. 2018]])</f>
        <v>17.986324207540871</v>
      </c>
      <c r="E99">
        <v>2</v>
      </c>
    </row>
    <row r="100" spans="1:5" x14ac:dyDescent="0.25">
      <c r="A100" s="1" t="s">
        <v>95</v>
      </c>
      <c r="B100" s="48">
        <v>43865</v>
      </c>
      <c r="C100" s="102">
        <v>732656.78580000007</v>
      </c>
      <c r="D100" s="8">
        <f>(Tabulka7[[#This Row],[Daňové příjmy (2018)]]/Tabulka7[[#This Row],[Počet obyvatel k 31. 12. 2018]])</f>
        <v>16.70253700672518</v>
      </c>
      <c r="E100">
        <v>2</v>
      </c>
    </row>
    <row r="101" spans="1:5" x14ac:dyDescent="0.25">
      <c r="A101" s="1" t="s">
        <v>96</v>
      </c>
      <c r="B101" s="48">
        <v>20023</v>
      </c>
      <c r="C101" s="103">
        <v>357568.75809999998</v>
      </c>
      <c r="D101" s="8">
        <f>(Tabulka7[[#This Row],[Daňové příjmy (2018)]]/Tabulka7[[#This Row],[Počet obyvatel k 31. 12. 2018]])</f>
        <v>17.857901318483744</v>
      </c>
      <c r="E101">
        <v>2</v>
      </c>
    </row>
    <row r="102" spans="1:5" x14ac:dyDescent="0.25">
      <c r="A102" s="1" t="s">
        <v>97</v>
      </c>
      <c r="B102" s="48">
        <v>18251</v>
      </c>
      <c r="C102" s="104">
        <v>303784.11670000013</v>
      </c>
      <c r="D102" s="8">
        <f>(Tabulka7[[#This Row],[Daňové příjmy (2018)]]/Tabulka7[[#This Row],[Počet obyvatel k 31. 12. 2018]])</f>
        <v>16.644792981206518</v>
      </c>
      <c r="E102">
        <v>2</v>
      </c>
    </row>
    <row r="103" spans="1:5" x14ac:dyDescent="0.25">
      <c r="A103" s="1" t="s">
        <v>98</v>
      </c>
      <c r="B103" s="48">
        <v>110268</v>
      </c>
      <c r="C103" s="105">
        <v>2009710.9061999999</v>
      </c>
      <c r="D103" s="8">
        <f>(Tabulka7[[#This Row],[Daňové příjmy (2018)]]/Tabulka7[[#This Row],[Počet obyvatel k 31. 12. 2018]])</f>
        <v>18.225694727391446</v>
      </c>
      <c r="E103">
        <v>2</v>
      </c>
    </row>
    <row r="104" spans="1:5" x14ac:dyDescent="0.25">
      <c r="A104" s="1" t="s">
        <v>99</v>
      </c>
      <c r="B104" s="48">
        <v>17508</v>
      </c>
      <c r="C104" s="216">
        <v>283209.50290000002</v>
      </c>
      <c r="D104" s="8">
        <f>(Tabulka7[[#This Row],[Daňové příjmy (2018)]]/Tabulka7[[#This Row],[Počet obyvatel k 31. 12. 2018]])</f>
        <v>16.176005420379255</v>
      </c>
      <c r="E104">
        <v>1</v>
      </c>
    </row>
    <row r="105" spans="1:5" x14ac:dyDescent="0.25">
      <c r="A105" s="1" t="s">
        <v>100</v>
      </c>
      <c r="B105" s="48">
        <v>18261</v>
      </c>
      <c r="C105" s="106">
        <v>305419.35249999998</v>
      </c>
      <c r="D105" s="8">
        <f>(Tabulka7[[#This Row],[Daňové příjmy (2018)]]/Tabulka7[[#This Row],[Počet obyvatel k 31. 12. 2018]])</f>
        <v>16.725226028147418</v>
      </c>
      <c r="E105">
        <v>2</v>
      </c>
    </row>
    <row r="106" spans="1:5" x14ac:dyDescent="0.25">
      <c r="A106" s="1" t="s">
        <v>101</v>
      </c>
      <c r="B106" s="48">
        <v>26311</v>
      </c>
      <c r="C106" s="107">
        <v>452635.65389999998</v>
      </c>
      <c r="D106" s="8">
        <f>(Tabulka7[[#This Row],[Daňové příjmy (2018)]]/Tabulka7[[#This Row],[Počet obyvatel k 31. 12. 2018]])</f>
        <v>17.203285846224013</v>
      </c>
      <c r="E106">
        <v>2</v>
      </c>
    </row>
    <row r="107" spans="1:5" x14ac:dyDescent="0.25">
      <c r="A107" s="1" t="s">
        <v>102</v>
      </c>
      <c r="B107" s="48">
        <v>23208</v>
      </c>
      <c r="C107" s="108">
        <v>386493.3447999999</v>
      </c>
      <c r="D107" s="8">
        <f>(Tabulka7[[#This Row],[Daňové příjmy (2018)]]/Tabulka7[[#This Row],[Počet obyvatel k 31. 12. 2018]])</f>
        <v>16.653453326439156</v>
      </c>
      <c r="E107">
        <v>2</v>
      </c>
    </row>
    <row r="108" spans="1:5" x14ac:dyDescent="0.25">
      <c r="A108" s="1" t="s">
        <v>103</v>
      </c>
      <c r="B108" s="48">
        <v>22329</v>
      </c>
      <c r="C108" s="109">
        <v>369908.39810000005</v>
      </c>
      <c r="D108" s="8">
        <f>(Tabulka7[[#This Row],[Daňové příjmy (2018)]]/Tabulka7[[#This Row],[Počet obyvatel k 31. 12. 2018]])</f>
        <v>16.566276953737294</v>
      </c>
      <c r="E108">
        <v>2</v>
      </c>
    </row>
    <row r="109" spans="1:5" x14ac:dyDescent="0.25">
      <c r="A109" s="1" t="s">
        <v>104</v>
      </c>
      <c r="B109" s="48">
        <v>75136</v>
      </c>
      <c r="C109" s="110">
        <v>1357283.7004</v>
      </c>
      <c r="D109" s="8">
        <f>(Tabulka7[[#This Row],[Daňové příjmy (2018)]]/Tabulka7[[#This Row],[Počet obyvatel k 31. 12. 2018]])</f>
        <v>18.064359300468482</v>
      </c>
      <c r="E109">
        <v>2</v>
      </c>
    </row>
    <row r="110" spans="1:5" x14ac:dyDescent="0.25">
      <c r="A110" s="1" t="s">
        <v>105</v>
      </c>
      <c r="B110" s="48">
        <v>60720</v>
      </c>
      <c r="C110" s="111">
        <v>927747.17449999985</v>
      </c>
      <c r="D110" s="8">
        <f>(Tabulka7[[#This Row],[Daňové příjmy (2018)]]/Tabulka7[[#This Row],[Počet obyvatel k 31. 12. 2018]])</f>
        <v>15.279103664360999</v>
      </c>
      <c r="E110">
        <v>1</v>
      </c>
    </row>
    <row r="111" spans="1:5" x14ac:dyDescent="0.25">
      <c r="A111" s="1" t="s">
        <v>106</v>
      </c>
      <c r="B111" s="48">
        <v>13413</v>
      </c>
      <c r="C111" s="112">
        <v>213945.77170000001</v>
      </c>
      <c r="D111" s="8">
        <f>(Tabulka7[[#This Row],[Daňové příjmy (2018)]]/Tabulka7[[#This Row],[Počet obyvatel k 31. 12. 2018]])</f>
        <v>15.950627875941253</v>
      </c>
      <c r="E111">
        <v>1</v>
      </c>
    </row>
    <row r="112" spans="1:5" x14ac:dyDescent="0.25">
      <c r="A112" s="1" t="s">
        <v>107</v>
      </c>
      <c r="B112" s="48">
        <v>11476</v>
      </c>
      <c r="C112" s="113">
        <v>194728.08820000003</v>
      </c>
      <c r="D112" s="8">
        <f>(Tabulka7[[#This Row],[Daňové příjmy (2018)]]/Tabulka7[[#This Row],[Počet obyvatel k 31. 12. 2018]])</f>
        <v>16.968289316835136</v>
      </c>
      <c r="E112">
        <v>2</v>
      </c>
    </row>
    <row r="113" spans="1:5" x14ac:dyDescent="0.25">
      <c r="A113" s="1" t="s">
        <v>108</v>
      </c>
      <c r="B113" s="48">
        <v>31782</v>
      </c>
      <c r="C113" s="114">
        <v>505595.72710000002</v>
      </c>
      <c r="D113" s="8">
        <f>(Tabulka7[[#This Row],[Daňové příjmy (2018)]]/Tabulka7[[#This Row],[Počet obyvatel k 31. 12. 2018]])</f>
        <v>15.908241366182116</v>
      </c>
      <c r="E113">
        <v>1</v>
      </c>
    </row>
    <row r="114" spans="1:5" x14ac:dyDescent="0.25">
      <c r="A114" s="1" t="s">
        <v>109</v>
      </c>
      <c r="B114" s="48">
        <v>13294</v>
      </c>
      <c r="C114" s="115">
        <v>197491.2113</v>
      </c>
      <c r="D114" s="8">
        <f>(Tabulka7[[#This Row],[Daňové příjmy (2018)]]/Tabulka7[[#This Row],[Počet obyvatel k 31. 12. 2018]])</f>
        <v>14.855665059425304</v>
      </c>
      <c r="E114">
        <v>1</v>
      </c>
    </row>
    <row r="115" spans="1:5" x14ac:dyDescent="0.25">
      <c r="A115" s="1" t="s">
        <v>110</v>
      </c>
      <c r="B115" s="48">
        <v>19276</v>
      </c>
      <c r="C115" s="116">
        <v>311903.59799999988</v>
      </c>
      <c r="D115" s="8">
        <f>(Tabulka7[[#This Row],[Daňové příjmy (2018)]]/Tabulka7[[#This Row],[Počet obyvatel k 31. 12. 2018]])</f>
        <v>16.180929549699101</v>
      </c>
      <c r="E115">
        <v>1</v>
      </c>
    </row>
    <row r="116" spans="1:5" x14ac:dyDescent="0.25">
      <c r="A116" s="1" t="s">
        <v>111</v>
      </c>
      <c r="B116" s="48">
        <v>14287</v>
      </c>
      <c r="C116" s="117">
        <v>212034.84629999998</v>
      </c>
      <c r="D116" s="8">
        <f>(Tabulka7[[#This Row],[Daňové příjmy (2018)]]/Tabulka7[[#This Row],[Počet obyvatel k 31. 12. 2018]])</f>
        <v>14.841103541681248</v>
      </c>
      <c r="E116">
        <v>1</v>
      </c>
    </row>
    <row r="117" spans="1:5" x14ac:dyDescent="0.25">
      <c r="A117" s="1" t="s">
        <v>112</v>
      </c>
      <c r="B117" s="48">
        <v>26268</v>
      </c>
      <c r="C117" s="118">
        <v>407815.30739999999</v>
      </c>
      <c r="D117" s="8">
        <f>(Tabulka7[[#This Row],[Daňové příjmy (2018)]]/Tabulka7[[#This Row],[Počet obyvatel k 31. 12. 2018]])</f>
        <v>15.525175399725901</v>
      </c>
      <c r="E117">
        <v>1</v>
      </c>
    </row>
    <row r="118" spans="1:5" x14ac:dyDescent="0.25">
      <c r="A118" s="1" t="s">
        <v>113</v>
      </c>
      <c r="B118" s="48">
        <v>17389</v>
      </c>
      <c r="C118" s="119">
        <v>288040.83090000006</v>
      </c>
      <c r="D118" s="8">
        <f>(Tabulka7[[#This Row],[Daňové příjmy (2018)]]/Tabulka7[[#This Row],[Počet obyvatel k 31. 12. 2018]])</f>
        <v>16.564542578641674</v>
      </c>
      <c r="E118">
        <v>2</v>
      </c>
    </row>
    <row r="119" spans="1:5" x14ac:dyDescent="0.25">
      <c r="A119" s="1" t="s">
        <v>114</v>
      </c>
      <c r="B119" s="48">
        <v>48777</v>
      </c>
      <c r="C119" s="120">
        <v>792540.17940000002</v>
      </c>
      <c r="D119" s="8">
        <f>(Tabulka7[[#This Row],[Daňové příjmy (2018)]]/Tabulka7[[#This Row],[Počet obyvatel k 31. 12. 2018]])</f>
        <v>16.248235426532997</v>
      </c>
      <c r="E119">
        <v>1</v>
      </c>
    </row>
    <row r="120" spans="1:5" x14ac:dyDescent="0.25">
      <c r="A120" s="1" t="s">
        <v>115</v>
      </c>
      <c r="B120" s="48">
        <v>39770</v>
      </c>
      <c r="C120" s="121">
        <v>662848.33250000002</v>
      </c>
      <c r="D120" s="8">
        <f>(Tabulka7[[#This Row],[Daňové příjmy (2018)]]/Tabulka7[[#This Row],[Počet obyvatel k 31. 12. 2018]])</f>
        <v>16.66704381443299</v>
      </c>
      <c r="E120">
        <v>2</v>
      </c>
    </row>
    <row r="121" spans="1:5" x14ac:dyDescent="0.25">
      <c r="A121" s="1" t="s">
        <v>116</v>
      </c>
      <c r="B121" s="48">
        <v>56308</v>
      </c>
      <c r="C121" s="216">
        <v>919202.49560000014</v>
      </c>
      <c r="D121" s="8">
        <f>(Tabulka7[[#This Row],[Daňové příjmy (2018)]]/Tabulka7[[#This Row],[Počet obyvatel k 31. 12. 2018]])</f>
        <v>16.324545279533993</v>
      </c>
      <c r="E121">
        <v>1</v>
      </c>
    </row>
    <row r="122" spans="1:5" x14ac:dyDescent="0.25">
      <c r="A122" s="1" t="s">
        <v>117</v>
      </c>
      <c r="B122" s="48">
        <v>16968</v>
      </c>
      <c r="C122" s="122">
        <v>267236.0331</v>
      </c>
      <c r="D122" s="8">
        <f>(Tabulka7[[#This Row],[Daňové příjmy (2018)]]/Tabulka7[[#This Row],[Počet obyvatel k 31. 12. 2018]])</f>
        <v>15.749412606082037</v>
      </c>
      <c r="E122">
        <v>1</v>
      </c>
    </row>
    <row r="123" spans="1:5" x14ac:dyDescent="0.25">
      <c r="A123" s="1" t="s">
        <v>118</v>
      </c>
      <c r="B123" s="48">
        <v>163995</v>
      </c>
      <c r="C123" s="123">
        <v>2896200.3717999994</v>
      </c>
      <c r="D123" s="8">
        <f>(Tabulka7[[#This Row],[Daňové příjmy (2018)]]/Tabulka7[[#This Row],[Počet obyvatel k 31. 12. 2018]])</f>
        <v>17.660296788316714</v>
      </c>
      <c r="E123">
        <v>2</v>
      </c>
    </row>
    <row r="124" spans="1:5" x14ac:dyDescent="0.25">
      <c r="A124" s="1" t="s">
        <v>119</v>
      </c>
      <c r="B124" s="48">
        <v>101168</v>
      </c>
      <c r="C124" s="124">
        <v>1700723.5295999998</v>
      </c>
      <c r="D124" s="8">
        <f>(Tabulka7[[#This Row],[Daňové příjmy (2018)]]/Tabulka7[[#This Row],[Počet obyvatel k 31. 12. 2018]])</f>
        <v>16.810884168907162</v>
      </c>
      <c r="E124">
        <v>2</v>
      </c>
    </row>
    <row r="125" spans="1:5" x14ac:dyDescent="0.25">
      <c r="A125" s="1" t="s">
        <v>120</v>
      </c>
      <c r="B125" s="48">
        <v>37498</v>
      </c>
      <c r="C125" s="216">
        <v>582527.35060000001</v>
      </c>
      <c r="D125" s="8">
        <f>(Tabulka7[[#This Row],[Daňové příjmy (2018)]]/Tabulka7[[#This Row],[Počet obyvatel k 31. 12. 2018]])</f>
        <v>15.534891210197877</v>
      </c>
      <c r="E125">
        <v>1</v>
      </c>
    </row>
    <row r="126" spans="1:5" x14ac:dyDescent="0.25">
      <c r="A126" s="1" t="s">
        <v>121</v>
      </c>
      <c r="B126" s="48">
        <v>322419</v>
      </c>
      <c r="C126" s="125">
        <v>8573523.587199999</v>
      </c>
      <c r="D126" s="8">
        <f>(Tabulka7[[#This Row],[Daňové příjmy (2018)]]/Tabulka7[[#This Row],[Počet obyvatel k 31. 12. 2018]])</f>
        <v>26.591247994690136</v>
      </c>
      <c r="E126">
        <v>7</v>
      </c>
    </row>
    <row r="127" spans="1:5" x14ac:dyDescent="0.25">
      <c r="A127" s="1" t="s">
        <v>122</v>
      </c>
      <c r="B127" s="48">
        <v>28048</v>
      </c>
      <c r="C127" s="126">
        <v>478890.49700000003</v>
      </c>
      <c r="D127" s="8">
        <f>(Tabulka7[[#This Row],[Daňové příjmy (2018)]]/Tabulka7[[#This Row],[Počet obyvatel k 31. 12. 2018]])</f>
        <v>17.073962385909869</v>
      </c>
      <c r="E127">
        <v>2</v>
      </c>
    </row>
    <row r="128" spans="1:5" x14ac:dyDescent="0.25">
      <c r="A128" s="1" t="s">
        <v>123</v>
      </c>
      <c r="B128" s="48">
        <v>34302</v>
      </c>
      <c r="C128" s="127">
        <v>558904.8554</v>
      </c>
      <c r="D128" s="8">
        <f>(Tabulka7[[#This Row],[Daňové příjmy (2018)]]/Tabulka7[[#This Row],[Počet obyvatel k 31. 12. 2018]])</f>
        <v>16.293652131071074</v>
      </c>
      <c r="E128">
        <v>1</v>
      </c>
    </row>
    <row r="129" spans="1:5" x14ac:dyDescent="0.25">
      <c r="A129" s="1" t="s">
        <v>124</v>
      </c>
      <c r="B129" s="48">
        <v>9485</v>
      </c>
      <c r="C129" s="128">
        <v>183495.88229999997</v>
      </c>
      <c r="D129" s="8">
        <f>(Tabulka7[[#This Row],[Daňové příjmy (2018)]]/Tabulka7[[#This Row],[Počet obyvatel k 31. 12. 2018]])</f>
        <v>19.345902192936212</v>
      </c>
      <c r="E129">
        <v>3</v>
      </c>
    </row>
    <row r="130" spans="1:5" x14ac:dyDescent="0.25">
      <c r="A130" s="1" t="s">
        <v>125</v>
      </c>
      <c r="B130" s="48">
        <v>129076</v>
      </c>
      <c r="C130" s="129">
        <v>2279919.06</v>
      </c>
      <c r="D130" s="8">
        <f>(Tabulka7[[#This Row],[Daňové příjmy (2018)]]/Tabulka7[[#This Row],[Počet obyvatel k 31. 12. 2018]])</f>
        <v>17.663384827543464</v>
      </c>
      <c r="E130">
        <v>2</v>
      </c>
    </row>
    <row r="131" spans="1:5" x14ac:dyDescent="0.25">
      <c r="A131" s="1" t="s">
        <v>126</v>
      </c>
      <c r="B131" s="48">
        <v>45090</v>
      </c>
      <c r="C131" s="130">
        <v>764216.90669999982</v>
      </c>
      <c r="D131" s="8">
        <f>(Tabulka7[[#This Row],[Daňové příjmy (2018)]]/Tabulka7[[#This Row],[Počet obyvatel k 31. 12. 2018]])</f>
        <v>16.948700525615433</v>
      </c>
      <c r="E131">
        <v>2</v>
      </c>
    </row>
    <row r="132" spans="1:5" x14ac:dyDescent="0.25">
      <c r="A132" s="1" t="s">
        <v>127</v>
      </c>
      <c r="B132" s="48">
        <v>52816</v>
      </c>
      <c r="C132" s="131">
        <v>902740.46329999948</v>
      </c>
      <c r="D132" s="8">
        <f>(Tabulka7[[#This Row],[Daňové příjmy (2018)]]/Tabulka7[[#This Row],[Počet obyvatel k 31. 12. 2018]])</f>
        <v>17.092177811647975</v>
      </c>
      <c r="E132">
        <v>2</v>
      </c>
    </row>
    <row r="133" spans="1:5" x14ac:dyDescent="0.25">
      <c r="A133" s="1" t="s">
        <v>128</v>
      </c>
      <c r="B133" s="48">
        <v>189747</v>
      </c>
      <c r="C133" s="132">
        <v>5265056.7351999991</v>
      </c>
      <c r="D133" s="8">
        <f>(Tabulka7[[#This Row],[Daňové příjmy (2018)]]/Tabulka7[[#This Row],[Počet obyvatel k 31. 12. 2018]])</f>
        <v>27.747773272831711</v>
      </c>
      <c r="E133">
        <v>7</v>
      </c>
    </row>
    <row r="134" spans="1:5" x14ac:dyDescent="0.25">
      <c r="A134" s="1" t="s">
        <v>129</v>
      </c>
      <c r="B134" s="48">
        <v>15662</v>
      </c>
      <c r="C134" s="133">
        <v>288625.57640000002</v>
      </c>
      <c r="D134" s="8">
        <f>(Tabulka7[[#This Row],[Daňové příjmy (2018)]]/Tabulka7[[#This Row],[Počet obyvatel k 31. 12. 2018]])</f>
        <v>18.428398442089133</v>
      </c>
      <c r="E134">
        <v>3</v>
      </c>
    </row>
    <row r="135" spans="1:5" x14ac:dyDescent="0.25">
      <c r="A135" s="1" t="s">
        <v>130</v>
      </c>
      <c r="B135" s="48">
        <v>30869</v>
      </c>
      <c r="C135" s="134">
        <v>530643.58869999996</v>
      </c>
      <c r="D135" s="8">
        <f>(Tabulka7[[#This Row],[Daňové příjmy (2018)]]/Tabulka7[[#This Row],[Počet obyvatel k 31. 12. 2018]])</f>
        <v>17.19017748226376</v>
      </c>
      <c r="E135">
        <v>2</v>
      </c>
    </row>
    <row r="136" spans="1:5" x14ac:dyDescent="0.25">
      <c r="A136" s="1" t="s">
        <v>131</v>
      </c>
      <c r="B136" s="48">
        <v>14211</v>
      </c>
      <c r="C136" s="135">
        <v>255619.14429999999</v>
      </c>
      <c r="D136" s="8">
        <f>(Tabulka7[[#This Row],[Daňové příjmy (2018)]]/Tabulka7[[#This Row],[Počet obyvatel k 31. 12. 2018]])</f>
        <v>17.987414277672226</v>
      </c>
      <c r="E136">
        <v>2</v>
      </c>
    </row>
    <row r="137" spans="1:5" x14ac:dyDescent="0.25">
      <c r="A137" s="1" t="s">
        <v>132</v>
      </c>
      <c r="B137" s="48">
        <v>19577</v>
      </c>
      <c r="C137" s="136">
        <v>338293.87180000008</v>
      </c>
      <c r="D137" s="8">
        <f>(Tabulka7[[#This Row],[Daňové příjmy (2018)]]/Tabulka7[[#This Row],[Počet obyvatel k 31. 12. 2018]])</f>
        <v>17.280169167901114</v>
      </c>
      <c r="E137">
        <v>2</v>
      </c>
    </row>
    <row r="138" spans="1:5" x14ac:dyDescent="0.25">
      <c r="A138" s="1" t="s">
        <v>133</v>
      </c>
      <c r="B138" s="48">
        <v>33332</v>
      </c>
      <c r="C138" s="137">
        <v>575437.96549999993</v>
      </c>
      <c r="D138" s="8">
        <f>(Tabulka7[[#This Row],[Daňové příjmy (2018)]]/Tabulka7[[#This Row],[Počet obyvatel k 31. 12. 2018]])</f>
        <v>17.263829518180724</v>
      </c>
      <c r="E138">
        <v>2</v>
      </c>
    </row>
    <row r="139" spans="1:5" x14ac:dyDescent="0.25">
      <c r="A139" s="1" t="s">
        <v>134</v>
      </c>
      <c r="B139" s="48">
        <v>97925</v>
      </c>
      <c r="C139" s="138">
        <v>1634254.3352000006</v>
      </c>
      <c r="D139" s="8">
        <f>(Tabulka7[[#This Row],[Daňové příjmy (2018)]]/Tabulka7[[#This Row],[Počet obyvatel k 31. 12. 2018]])</f>
        <v>16.688836713811597</v>
      </c>
      <c r="E139">
        <v>2</v>
      </c>
    </row>
    <row r="140" spans="1:5" x14ac:dyDescent="0.25">
      <c r="A140" s="1" t="s">
        <v>135</v>
      </c>
      <c r="B140" s="48">
        <v>25253</v>
      </c>
      <c r="C140" s="139">
        <v>428330.60430000001</v>
      </c>
      <c r="D140" s="8">
        <f>(Tabulka7[[#This Row],[Daňové příjmy (2018)]]/Tabulka7[[#This Row],[Počet obyvatel k 31. 12. 2018]])</f>
        <v>16.961573052706608</v>
      </c>
      <c r="E140">
        <v>2</v>
      </c>
    </row>
    <row r="141" spans="1:5" x14ac:dyDescent="0.25">
      <c r="A141" s="1" t="s">
        <v>136</v>
      </c>
      <c r="B141" s="48">
        <v>81069</v>
      </c>
      <c r="C141" s="140">
        <v>1316950.7615</v>
      </c>
      <c r="D141" s="8">
        <f>(Tabulka7[[#This Row],[Daňové příjmy (2018)]]/Tabulka7[[#This Row],[Počet obyvatel k 31. 12. 2018]])</f>
        <v>16.244813202333816</v>
      </c>
      <c r="E141">
        <v>1</v>
      </c>
    </row>
    <row r="142" spans="1:5" x14ac:dyDescent="0.25">
      <c r="A142" s="1" t="s">
        <v>137</v>
      </c>
      <c r="B142" s="48">
        <v>22486</v>
      </c>
      <c r="C142" s="141">
        <v>365349.06099999993</v>
      </c>
      <c r="D142" s="8">
        <f>(Tabulka7[[#This Row],[Daňové příjmy (2018)]]/Tabulka7[[#This Row],[Počet obyvatel k 31. 12. 2018]])</f>
        <v>16.247845815173882</v>
      </c>
      <c r="E142">
        <v>1</v>
      </c>
    </row>
    <row r="143" spans="1:5" x14ac:dyDescent="0.25">
      <c r="A143" s="1" t="s">
        <v>138</v>
      </c>
      <c r="B143" s="48">
        <v>69864</v>
      </c>
      <c r="C143" s="142">
        <v>1180448.3973999992</v>
      </c>
      <c r="D143" s="8">
        <f>(Tabulka7[[#This Row],[Daňové příjmy (2018)]]/Tabulka7[[#This Row],[Počet obyvatel k 31. 12. 2018]])</f>
        <v>16.896375778655663</v>
      </c>
      <c r="E143">
        <v>2</v>
      </c>
    </row>
    <row r="144" spans="1:5" x14ac:dyDescent="0.25">
      <c r="A144" s="1" t="s">
        <v>139</v>
      </c>
      <c r="B144" s="48">
        <v>55407</v>
      </c>
      <c r="C144" s="143">
        <v>935042.92060000007</v>
      </c>
      <c r="D144" s="8">
        <f>(Tabulka7[[#This Row],[Daňové příjmy (2018)]]/Tabulka7[[#This Row],[Počet obyvatel k 31. 12. 2018]])</f>
        <v>16.875898723987945</v>
      </c>
      <c r="E144">
        <v>2</v>
      </c>
    </row>
    <row r="145" spans="1:5" x14ac:dyDescent="0.25">
      <c r="A145" s="1" t="s">
        <v>140</v>
      </c>
      <c r="B145" s="48">
        <v>48602</v>
      </c>
      <c r="C145" s="144">
        <v>785243.89919999987</v>
      </c>
      <c r="D145" s="8">
        <f>(Tabulka7[[#This Row],[Daňové příjmy (2018)]]/Tabulka7[[#This Row],[Počet obyvatel k 31. 12. 2018]])</f>
        <v>16.156616995185381</v>
      </c>
      <c r="E145">
        <v>1</v>
      </c>
    </row>
    <row r="146" spans="1:5" x14ac:dyDescent="0.25">
      <c r="A146" s="1" t="s">
        <v>141</v>
      </c>
      <c r="B146" s="48">
        <v>25887</v>
      </c>
      <c r="C146" s="145">
        <v>408685.28969999996</v>
      </c>
      <c r="D146" s="8">
        <f>(Tabulka7[[#This Row],[Daňové příjmy (2018)]]/Tabulka7[[#This Row],[Počet obyvatel k 31. 12. 2018]])</f>
        <v>15.787278931510023</v>
      </c>
      <c r="E146">
        <v>1</v>
      </c>
    </row>
    <row r="147" spans="1:5" x14ac:dyDescent="0.25">
      <c r="A147" s="1" t="s">
        <v>142</v>
      </c>
      <c r="B147" s="48">
        <v>32811</v>
      </c>
      <c r="C147" s="146">
        <v>527873.50639999995</v>
      </c>
      <c r="D147" s="8">
        <f>(Tabulka7[[#This Row],[Daňové příjmy (2018)]]/Tabulka7[[#This Row],[Počet obyvatel k 31. 12. 2018]])</f>
        <v>16.088308993934959</v>
      </c>
      <c r="E147">
        <v>1</v>
      </c>
    </row>
    <row r="148" spans="1:5" x14ac:dyDescent="0.25">
      <c r="A148" s="1" t="s">
        <v>143</v>
      </c>
      <c r="B148" s="48">
        <v>35206</v>
      </c>
      <c r="C148" s="147">
        <v>552533.79810000001</v>
      </c>
      <c r="D148" s="8">
        <f>(Tabulka7[[#This Row],[Daňové příjmy (2018)]]/Tabulka7[[#This Row],[Počet obyvatel k 31. 12. 2018]])</f>
        <v>15.694307734477078</v>
      </c>
      <c r="E148">
        <v>1</v>
      </c>
    </row>
    <row r="149" spans="1:5" x14ac:dyDescent="0.25">
      <c r="A149" s="1" t="s">
        <v>144</v>
      </c>
      <c r="B149" s="48">
        <v>32776</v>
      </c>
      <c r="C149" s="148">
        <v>502212.99859999999</v>
      </c>
      <c r="D149" s="8">
        <f>(Tabulka7[[#This Row],[Daňové příjmy (2018)]]/Tabulka7[[#This Row],[Počet obyvatel k 31. 12. 2018]])</f>
        <v>15.322583555040273</v>
      </c>
      <c r="E149">
        <v>1</v>
      </c>
    </row>
    <row r="150" spans="1:5" x14ac:dyDescent="0.25">
      <c r="A150" s="1" t="s">
        <v>145</v>
      </c>
      <c r="B150" s="48">
        <v>33905</v>
      </c>
      <c r="C150" s="149">
        <v>587107.28200000001</v>
      </c>
      <c r="D150" s="8">
        <f>(Tabulka7[[#This Row],[Daňové příjmy (2018)]]/Tabulka7[[#This Row],[Počet obyvatel k 31. 12. 2018]])</f>
        <v>17.316244860640023</v>
      </c>
      <c r="E150">
        <v>2</v>
      </c>
    </row>
    <row r="151" spans="1:5" x14ac:dyDescent="0.25">
      <c r="A151" s="1" t="s">
        <v>146</v>
      </c>
      <c r="B151" s="48">
        <v>15487</v>
      </c>
      <c r="C151" s="150">
        <v>269830.40580000001</v>
      </c>
      <c r="D151" s="8">
        <f>(Tabulka7[[#This Row],[Daňové příjmy (2018)]]/Tabulka7[[#This Row],[Počet obyvatel k 31. 12. 2018]])</f>
        <v>17.42302613805127</v>
      </c>
      <c r="E151">
        <v>2</v>
      </c>
    </row>
    <row r="152" spans="1:5" x14ac:dyDescent="0.25">
      <c r="A152" s="1" t="s">
        <v>147</v>
      </c>
      <c r="B152" s="48">
        <v>68288</v>
      </c>
      <c r="C152" s="151">
        <v>1169114.2996000003</v>
      </c>
      <c r="D152" s="8">
        <f>(Tabulka7[[#This Row],[Daňové příjmy (2018)]]/Tabulka7[[#This Row],[Počet obyvatel k 31. 12. 2018]])</f>
        <v>17.120347639409562</v>
      </c>
      <c r="E152">
        <v>2</v>
      </c>
    </row>
    <row r="153" spans="1:5" x14ac:dyDescent="0.25">
      <c r="A153" s="1" t="s">
        <v>148</v>
      </c>
      <c r="B153" s="48">
        <v>22012</v>
      </c>
      <c r="C153" s="152">
        <v>371360.35099999997</v>
      </c>
      <c r="D153" s="8">
        <f>(Tabulka7[[#This Row],[Daňové příjmy (2018)]]/Tabulka7[[#This Row],[Počet obyvatel k 31. 12. 2018]])</f>
        <v>16.870813692531346</v>
      </c>
      <c r="E153">
        <v>2</v>
      </c>
    </row>
    <row r="154" spans="1:5" x14ac:dyDescent="0.25">
      <c r="A154" s="1" t="s">
        <v>149</v>
      </c>
      <c r="B154" s="48">
        <v>25709</v>
      </c>
      <c r="C154" s="153">
        <v>425353.04809999996</v>
      </c>
      <c r="D154" s="8">
        <f>(Tabulka7[[#This Row],[Daňové příjmy (2018)]]/Tabulka7[[#This Row],[Počet obyvatel k 31. 12. 2018]])</f>
        <v>16.54490832393325</v>
      </c>
      <c r="E154">
        <v>2</v>
      </c>
    </row>
    <row r="155" spans="1:5" x14ac:dyDescent="0.25">
      <c r="A155" s="1" t="s">
        <v>150</v>
      </c>
      <c r="B155" s="48">
        <v>40038</v>
      </c>
      <c r="C155" s="216">
        <v>647688.02400000009</v>
      </c>
      <c r="D155" s="8">
        <f>(Tabulka7[[#This Row],[Daňové příjmy (2018)]]/Tabulka7[[#This Row],[Počet obyvatel k 31. 12. 2018]])</f>
        <v>16.176832609021432</v>
      </c>
      <c r="E155">
        <v>1</v>
      </c>
    </row>
    <row r="156" spans="1:5" x14ac:dyDescent="0.25">
      <c r="A156" s="1" t="s">
        <v>151</v>
      </c>
      <c r="B156" s="48">
        <v>23313</v>
      </c>
      <c r="C156" s="216">
        <v>362508.69829999999</v>
      </c>
      <c r="D156" s="8">
        <f>(Tabulka7[[#This Row],[Daňové příjmy (2018)]]/Tabulka7[[#This Row],[Počet obyvatel k 31. 12. 2018]])</f>
        <v>15.549637468365288</v>
      </c>
      <c r="E156">
        <v>1</v>
      </c>
    </row>
    <row r="157" spans="1:5" x14ac:dyDescent="0.25">
      <c r="A157" s="1" t="s">
        <v>152</v>
      </c>
      <c r="B157" s="48">
        <v>21936</v>
      </c>
      <c r="C157" s="154">
        <v>356300.03619999991</v>
      </c>
      <c r="D157" s="8">
        <f>(Tabulka7[[#This Row],[Daňové příjmy (2018)]]/Tabulka7[[#This Row],[Počet obyvatel k 31. 12. 2018]])</f>
        <v>16.242707704230483</v>
      </c>
      <c r="E157">
        <v>1</v>
      </c>
    </row>
    <row r="158" spans="1:5" x14ac:dyDescent="0.25">
      <c r="A158" s="1" t="s">
        <v>153</v>
      </c>
      <c r="B158" s="48">
        <v>75618</v>
      </c>
      <c r="C158" s="155">
        <v>1334325.5117000001</v>
      </c>
      <c r="D158" s="8">
        <f>(Tabulka7[[#This Row],[Daňové příjmy (2018)]]/Tabulka7[[#This Row],[Počet obyvatel k 31. 12. 2018]])</f>
        <v>17.645607020815152</v>
      </c>
      <c r="E158">
        <v>2</v>
      </c>
    </row>
    <row r="159" spans="1:5" x14ac:dyDescent="0.25">
      <c r="A159" s="1" t="s">
        <v>154</v>
      </c>
      <c r="B159" s="48">
        <v>23093</v>
      </c>
      <c r="C159" s="156">
        <v>418479.18329999992</v>
      </c>
      <c r="D159" s="8">
        <f>(Tabulka7[[#This Row],[Daňové příjmy (2018)]]/Tabulka7[[#This Row],[Počet obyvatel k 31. 12. 2018]])</f>
        <v>18.121473316589441</v>
      </c>
      <c r="E159">
        <v>2</v>
      </c>
    </row>
    <row r="160" spans="1:5" x14ac:dyDescent="0.25">
      <c r="A160" s="1" t="s">
        <v>155</v>
      </c>
      <c r="B160" s="48">
        <v>45347</v>
      </c>
      <c r="C160" s="157">
        <v>736159.17339999997</v>
      </c>
      <c r="D160" s="8">
        <f>(Tabulka7[[#This Row],[Daňové příjmy (2018)]]/Tabulka7[[#This Row],[Počet obyvatel k 31. 12. 2018]])</f>
        <v>16.233911248814696</v>
      </c>
      <c r="E160">
        <v>1</v>
      </c>
    </row>
    <row r="161" spans="1:5" x14ac:dyDescent="0.25">
      <c r="A161" s="1" t="s">
        <v>156</v>
      </c>
      <c r="B161" s="48">
        <v>16967</v>
      </c>
      <c r="C161" s="158">
        <v>335217.92909999995</v>
      </c>
      <c r="D161" s="8">
        <f>(Tabulka7[[#This Row],[Daňové příjmy (2018)]]/Tabulka7[[#This Row],[Počet obyvatel k 31. 12. 2018]])</f>
        <v>19.757053639417691</v>
      </c>
      <c r="E161">
        <v>3</v>
      </c>
    </row>
    <row r="162" spans="1:5" x14ac:dyDescent="0.25">
      <c r="A162" s="1" t="s">
        <v>157</v>
      </c>
      <c r="B162" s="48">
        <v>24199</v>
      </c>
      <c r="C162" s="159">
        <v>437141.09410000005</v>
      </c>
      <c r="D162" s="8">
        <f>(Tabulka7[[#This Row],[Daňové příjmy (2018)]]/Tabulka7[[#This Row],[Počet obyvatel k 31. 12. 2018]])</f>
        <v>18.064428038348694</v>
      </c>
      <c r="E162">
        <v>2</v>
      </c>
    </row>
    <row r="163" spans="1:5" x14ac:dyDescent="0.25">
      <c r="A163" s="1" t="s">
        <v>158</v>
      </c>
      <c r="B163" s="48">
        <v>19771</v>
      </c>
      <c r="C163" s="160">
        <v>323125.35169999994</v>
      </c>
      <c r="D163" s="8">
        <f>(Tabulka7[[#This Row],[Daňové příjmy (2018)]]/Tabulka7[[#This Row],[Počet obyvatel k 31. 12. 2018]])</f>
        <v>16.343399509382426</v>
      </c>
      <c r="E163">
        <v>1</v>
      </c>
    </row>
    <row r="164" spans="1:5" x14ac:dyDescent="0.25">
      <c r="A164" s="1" t="s">
        <v>159</v>
      </c>
      <c r="B164" s="48">
        <v>31530</v>
      </c>
      <c r="C164" s="161">
        <v>530911.91889999993</v>
      </c>
      <c r="D164" s="8">
        <f>(Tabulka7[[#This Row],[Daňové příjmy (2018)]]/Tabulka7[[#This Row],[Počet obyvatel k 31. 12. 2018]])</f>
        <v>16.838310145892798</v>
      </c>
      <c r="E164">
        <v>2</v>
      </c>
    </row>
    <row r="165" spans="1:5" x14ac:dyDescent="0.25">
      <c r="A165" s="1" t="s">
        <v>160</v>
      </c>
      <c r="B165" s="48">
        <v>68364</v>
      </c>
      <c r="C165" s="162">
        <v>1075561.6381999999</v>
      </c>
      <c r="D165" s="8">
        <f>(Tabulka7[[#This Row],[Daňové příjmy (2018)]]/Tabulka7[[#This Row],[Počet obyvatel k 31. 12. 2018]])</f>
        <v>15.732865809490374</v>
      </c>
      <c r="E165">
        <v>1</v>
      </c>
    </row>
    <row r="166" spans="1:5" x14ac:dyDescent="0.25">
      <c r="A166" s="1" t="s">
        <v>161</v>
      </c>
      <c r="B166" s="48">
        <v>24199</v>
      </c>
      <c r="C166" s="163">
        <v>414507.50100000005</v>
      </c>
      <c r="D166" s="8">
        <f>(Tabulka7[[#This Row],[Daňové příjmy (2018)]]/Tabulka7[[#This Row],[Počet obyvatel k 31. 12. 2018]])</f>
        <v>17.129116946981281</v>
      </c>
      <c r="E166">
        <v>2</v>
      </c>
    </row>
    <row r="167" spans="1:5" x14ac:dyDescent="0.25">
      <c r="A167" s="1" t="s">
        <v>162</v>
      </c>
      <c r="B167" s="48">
        <v>69451</v>
      </c>
      <c r="C167" s="164">
        <v>1146755.5524000006</v>
      </c>
      <c r="D167" s="8">
        <f>(Tabulka7[[#This Row],[Daňové příjmy (2018)]]/Tabulka7[[#This Row],[Počet obyvatel k 31. 12. 2018]])</f>
        <v>16.511721248074192</v>
      </c>
      <c r="E167">
        <v>2</v>
      </c>
    </row>
    <row r="168" spans="1:5" x14ac:dyDescent="0.25">
      <c r="A168" s="1" t="s">
        <v>163</v>
      </c>
      <c r="B168" s="48">
        <v>80374</v>
      </c>
      <c r="C168" s="165">
        <v>1408284.4918000007</v>
      </c>
      <c r="D168" s="8">
        <f>(Tabulka7[[#This Row],[Daňové příjmy (2018)]]/Tabulka7[[#This Row],[Počet obyvatel k 31. 12. 2018]])</f>
        <v>17.52164246895763</v>
      </c>
      <c r="E168">
        <v>2</v>
      </c>
    </row>
    <row r="169" spans="1:5" x14ac:dyDescent="0.25">
      <c r="A169" s="1" t="s">
        <v>164</v>
      </c>
      <c r="B169" s="48">
        <v>36314</v>
      </c>
      <c r="C169" s="166">
        <v>709067.47139999992</v>
      </c>
      <c r="D169" s="8">
        <f>(Tabulka7[[#This Row],[Daňové příjmy (2018)]]/Tabulka7[[#This Row],[Počet obyvatel k 31. 12. 2018]])</f>
        <v>19.526008465054797</v>
      </c>
      <c r="E169">
        <v>3</v>
      </c>
    </row>
    <row r="170" spans="1:5" x14ac:dyDescent="0.25">
      <c r="A170" s="1" t="s">
        <v>165</v>
      </c>
      <c r="B170" s="48">
        <v>20508</v>
      </c>
      <c r="C170" s="167">
        <v>336871.26770000003</v>
      </c>
      <c r="D170" s="8">
        <f>(Tabulka7[[#This Row],[Daňové příjmy (2018)]]/Tabulka7[[#This Row],[Počet obyvatel k 31. 12. 2018]])</f>
        <v>16.426334488979911</v>
      </c>
      <c r="E170">
        <v>1</v>
      </c>
    </row>
    <row r="171" spans="1:5" x14ac:dyDescent="0.25">
      <c r="A171" s="1" t="s">
        <v>166</v>
      </c>
      <c r="B171" s="48">
        <v>12981</v>
      </c>
      <c r="C171" s="168">
        <v>220803.57509999993</v>
      </c>
      <c r="D171" s="8">
        <f>(Tabulka7[[#This Row],[Daňové příjmy (2018)]]/Tabulka7[[#This Row],[Počet obyvatel k 31. 12. 2018]])</f>
        <v>17.009750797319153</v>
      </c>
      <c r="E171">
        <v>2</v>
      </c>
    </row>
    <row r="172" spans="1:5" x14ac:dyDescent="0.25">
      <c r="A172" s="1" t="s">
        <v>167</v>
      </c>
      <c r="B172" s="48">
        <v>105797</v>
      </c>
      <c r="C172" s="216">
        <v>1718204.0200999998</v>
      </c>
      <c r="D172" s="8">
        <f>(Tabulka7[[#This Row],[Daňové příjmy (2018)]]/Tabulka7[[#This Row],[Počet obyvatel k 31. 12. 2018]])</f>
        <v>16.24057411930395</v>
      </c>
      <c r="E172">
        <v>1</v>
      </c>
    </row>
    <row r="173" spans="1:5" x14ac:dyDescent="0.25">
      <c r="A173" s="1" t="s">
        <v>168</v>
      </c>
      <c r="B173" s="48">
        <v>31167</v>
      </c>
      <c r="C173" s="169">
        <v>485745.74090000003</v>
      </c>
      <c r="D173" s="8">
        <f>(Tabulka7[[#This Row],[Daňové příjmy (2018)]]/Tabulka7[[#This Row],[Počet obyvatel k 31. 12. 2018]])</f>
        <v>15.585258154458241</v>
      </c>
      <c r="E173">
        <v>1</v>
      </c>
    </row>
    <row r="174" spans="1:5" x14ac:dyDescent="0.25">
      <c r="A174" s="1" t="s">
        <v>169</v>
      </c>
      <c r="B174" s="48">
        <v>18969</v>
      </c>
      <c r="C174" s="170">
        <v>337179.48859999998</v>
      </c>
      <c r="D174" s="8">
        <f>(Tabulka7[[#This Row],[Daňové příjmy (2018)]]/Tabulka7[[#This Row],[Počet obyvatel k 31. 12. 2018]])</f>
        <v>17.775290663714479</v>
      </c>
      <c r="E174">
        <v>2</v>
      </c>
    </row>
    <row r="175" spans="1:5" x14ac:dyDescent="0.25">
      <c r="A175" s="1" t="s">
        <v>170</v>
      </c>
      <c r="B175" s="48">
        <v>63675</v>
      </c>
      <c r="C175" s="171">
        <v>1053382.4236000001</v>
      </c>
      <c r="D175" s="8">
        <f>(Tabulka7[[#This Row],[Daňové příjmy (2018)]]/Tabulka7[[#This Row],[Počet obyvatel k 31. 12. 2018]])</f>
        <v>16.54310834079309</v>
      </c>
      <c r="E175">
        <v>2</v>
      </c>
    </row>
    <row r="176" spans="1:5" x14ac:dyDescent="0.25">
      <c r="A176" s="1" t="s">
        <v>171</v>
      </c>
      <c r="B176" s="48">
        <v>74805</v>
      </c>
      <c r="C176" s="172">
        <v>1255784.9751000004</v>
      </c>
      <c r="D176" s="8">
        <f>(Tabulka7[[#This Row],[Daňové příjmy (2018)]]/Tabulka7[[#This Row],[Počet obyvatel k 31. 12. 2018]])</f>
        <v>16.787447030278731</v>
      </c>
      <c r="E176">
        <v>2</v>
      </c>
    </row>
    <row r="177" spans="1:5" x14ac:dyDescent="0.25">
      <c r="A177" s="1" t="s">
        <v>172</v>
      </c>
      <c r="B177" s="48">
        <v>24750</v>
      </c>
      <c r="C177" s="173">
        <v>452069.80659999995</v>
      </c>
      <c r="D177" s="8">
        <f>(Tabulka7[[#This Row],[Daňové příjmy (2018)]]/Tabulka7[[#This Row],[Počet obyvatel k 31. 12. 2018]])</f>
        <v>18.26544673131313</v>
      </c>
      <c r="E177">
        <v>2</v>
      </c>
    </row>
    <row r="178" spans="1:5" x14ac:dyDescent="0.25">
      <c r="A178" s="1" t="s">
        <v>173</v>
      </c>
      <c r="B178" s="48">
        <v>54560</v>
      </c>
      <c r="C178" s="174">
        <v>841459.80779999995</v>
      </c>
      <c r="D178" s="8">
        <f>(Tabulka7[[#This Row],[Daňové příjmy (2018)]]/Tabulka7[[#This Row],[Počet obyvatel k 31. 12. 2018]])</f>
        <v>15.422650436217008</v>
      </c>
      <c r="E178">
        <v>1</v>
      </c>
    </row>
    <row r="179" spans="1:5" x14ac:dyDescent="0.25">
      <c r="A179" s="1" t="s">
        <v>174</v>
      </c>
      <c r="B179" s="48">
        <v>33198</v>
      </c>
      <c r="C179" s="175">
        <v>545361.62880000006</v>
      </c>
      <c r="D179" s="8">
        <f>(Tabulka7[[#This Row],[Daňové příjmy (2018)]]/Tabulka7[[#This Row],[Počet obyvatel k 31. 12. 2018]])</f>
        <v>16.427544695463585</v>
      </c>
      <c r="E179">
        <v>1</v>
      </c>
    </row>
    <row r="180" spans="1:5" x14ac:dyDescent="0.25">
      <c r="A180" s="1" t="s">
        <v>175</v>
      </c>
      <c r="B180" s="48">
        <v>14099</v>
      </c>
      <c r="C180" s="176">
        <v>273859.21689999994</v>
      </c>
      <c r="D180" s="8">
        <f>(Tabulka7[[#This Row],[Daňové příjmy (2018)]]/Tabulka7[[#This Row],[Počet obyvatel k 31. 12. 2018]])</f>
        <v>19.424017086318173</v>
      </c>
      <c r="E180">
        <v>3</v>
      </c>
    </row>
    <row r="181" spans="1:5" x14ac:dyDescent="0.25">
      <c r="A181" s="1" t="s">
        <v>176</v>
      </c>
      <c r="B181" s="48">
        <v>90140</v>
      </c>
      <c r="C181" s="177">
        <v>1424109.2014000001</v>
      </c>
      <c r="D181" s="8">
        <f>(Tabulka7[[#This Row],[Daňové příjmy (2018)]]/Tabulka7[[#This Row],[Počet obyvatel k 31. 12. 2018]])</f>
        <v>15.798859567339695</v>
      </c>
      <c r="E181">
        <v>1</v>
      </c>
    </row>
    <row r="182" spans="1:5" x14ac:dyDescent="0.25">
      <c r="A182" s="1" t="s">
        <v>177</v>
      </c>
      <c r="B182" s="48">
        <v>52294</v>
      </c>
      <c r="C182" s="178">
        <v>848643.77350000013</v>
      </c>
      <c r="D182" s="8">
        <f>(Tabulka7[[#This Row],[Daňové příjmy (2018)]]/Tabulka7[[#This Row],[Počet obyvatel k 31. 12. 2018]])</f>
        <v>16.228320141890084</v>
      </c>
      <c r="E182">
        <v>1</v>
      </c>
    </row>
    <row r="183" spans="1:5" x14ac:dyDescent="0.25">
      <c r="A183" s="1" t="s">
        <v>178</v>
      </c>
      <c r="B183" s="48">
        <v>22407</v>
      </c>
      <c r="C183" s="179">
        <v>377013.34410000005</v>
      </c>
      <c r="D183" s="8">
        <f>(Tabulka7[[#This Row],[Daňové příjmy (2018)]]/Tabulka7[[#This Row],[Počet obyvatel k 31. 12. 2018]])</f>
        <v>16.825694831972154</v>
      </c>
      <c r="E183">
        <v>2</v>
      </c>
    </row>
    <row r="184" spans="1:5" x14ac:dyDescent="0.25">
      <c r="A184" s="1" t="s">
        <v>179</v>
      </c>
      <c r="B184" s="48">
        <v>119498</v>
      </c>
      <c r="C184" s="180">
        <v>2079598.3896999997</v>
      </c>
      <c r="D184" s="8">
        <f>(Tabulka7[[#This Row],[Daňové příjmy (2018)]]/Tabulka7[[#This Row],[Počet obyvatel k 31. 12. 2018]])</f>
        <v>17.402788244991545</v>
      </c>
      <c r="E184">
        <v>2</v>
      </c>
    </row>
    <row r="185" spans="1:5" x14ac:dyDescent="0.25">
      <c r="A185" s="1" t="s">
        <v>180</v>
      </c>
      <c r="B185" s="48">
        <v>26348</v>
      </c>
      <c r="C185" s="181">
        <v>434294.29079999996</v>
      </c>
      <c r="D185" s="8">
        <f>(Tabulka7[[#This Row],[Daňové příjmy (2018)]]/Tabulka7[[#This Row],[Počet obyvatel k 31. 12. 2018]])</f>
        <v>16.483007848793076</v>
      </c>
      <c r="E185">
        <v>2</v>
      </c>
    </row>
    <row r="186" spans="1:5" x14ac:dyDescent="0.25">
      <c r="A186" s="1" t="s">
        <v>181</v>
      </c>
      <c r="B186" s="48">
        <v>23178</v>
      </c>
      <c r="C186" s="182">
        <v>348577.71629999991</v>
      </c>
      <c r="D186" s="8">
        <f>(Tabulka7[[#This Row],[Daňové příjmy (2018)]]/Tabulka7[[#This Row],[Počet obyvatel k 31. 12. 2018]])</f>
        <v>15.03916283976184</v>
      </c>
      <c r="E186">
        <v>1</v>
      </c>
    </row>
    <row r="187" spans="1:5" x14ac:dyDescent="0.25">
      <c r="A187" s="1" t="s">
        <v>182</v>
      </c>
      <c r="B187" s="48">
        <v>41543</v>
      </c>
      <c r="C187" s="183">
        <v>676010.96200000006</v>
      </c>
      <c r="D187" s="8">
        <f>(Tabulka7[[#This Row],[Daňové příjmy (2018)]]/Tabulka7[[#This Row],[Počet obyvatel k 31. 12. 2018]])</f>
        <v>16.272560046217173</v>
      </c>
      <c r="E187">
        <v>1</v>
      </c>
    </row>
    <row r="188" spans="1:5" x14ac:dyDescent="0.25">
      <c r="A188" s="1" t="s">
        <v>183</v>
      </c>
      <c r="B188" s="48">
        <v>20060</v>
      </c>
      <c r="C188" s="184">
        <v>313456.6692</v>
      </c>
      <c r="D188" s="8">
        <f>(Tabulka7[[#This Row],[Daňové příjmy (2018)]]/Tabulka7[[#This Row],[Počet obyvatel k 31. 12. 2018]])</f>
        <v>15.62595559322034</v>
      </c>
      <c r="E188">
        <v>1</v>
      </c>
    </row>
    <row r="189" spans="1:5" x14ac:dyDescent="0.25">
      <c r="A189" s="1" t="s">
        <v>184</v>
      </c>
      <c r="B189" s="48">
        <v>36116</v>
      </c>
      <c r="C189" s="185">
        <v>600173.71020000021</v>
      </c>
      <c r="D189" s="8">
        <f>(Tabulka7[[#This Row],[Daňové příjmy (2018)]]/Tabulka7[[#This Row],[Počet obyvatel k 31. 12. 2018]])</f>
        <v>16.617945237567842</v>
      </c>
      <c r="E189">
        <v>2</v>
      </c>
    </row>
    <row r="190" spans="1:5" x14ac:dyDescent="0.25">
      <c r="A190" s="1" t="s">
        <v>185</v>
      </c>
      <c r="B190" s="48">
        <v>38051</v>
      </c>
      <c r="C190" s="186">
        <v>583696.67299999995</v>
      </c>
      <c r="D190" s="8">
        <f>(Tabulka7[[#This Row],[Daňové příjmy (2018)]]/Tabulka7[[#This Row],[Počet obyvatel k 31. 12. 2018]])</f>
        <v>15.339851068303066</v>
      </c>
      <c r="E190">
        <v>1</v>
      </c>
    </row>
    <row r="191" spans="1:5" x14ac:dyDescent="0.25">
      <c r="A191" s="1" t="s">
        <v>186</v>
      </c>
      <c r="B191" s="48">
        <v>17368</v>
      </c>
      <c r="C191" s="187">
        <v>340042.65089999995</v>
      </c>
      <c r="D191" s="8">
        <f>(Tabulka7[[#This Row],[Daňové příjmy (2018)]]/Tabulka7[[#This Row],[Počet obyvatel k 31. 12. 2018]])</f>
        <v>19.57868786849378</v>
      </c>
      <c r="E191">
        <v>3</v>
      </c>
    </row>
    <row r="192" spans="1:5" x14ac:dyDescent="0.25">
      <c r="A192" s="1" t="s">
        <v>187</v>
      </c>
      <c r="B192" s="48">
        <v>13355</v>
      </c>
      <c r="C192" s="188">
        <v>222390.12729999999</v>
      </c>
      <c r="D192" s="8">
        <f>(Tabulka7[[#This Row],[Daňové příjmy (2018)]]/Tabulka7[[#This Row],[Počet obyvatel k 31. 12. 2018]])</f>
        <v>16.652199722950204</v>
      </c>
      <c r="E192">
        <v>2</v>
      </c>
    </row>
    <row r="193" spans="1:5" x14ac:dyDescent="0.25">
      <c r="A193" s="1" t="s">
        <v>188</v>
      </c>
      <c r="B193" s="48">
        <v>17021</v>
      </c>
      <c r="C193" s="216">
        <v>260125.49039999998</v>
      </c>
      <c r="D193" s="8">
        <f>(Tabulka7[[#This Row],[Daňové příjmy (2018)]]/Tabulka7[[#This Row],[Počet obyvatel k 31. 12. 2018]])</f>
        <v>15.282620903589683</v>
      </c>
      <c r="E193">
        <v>1</v>
      </c>
    </row>
    <row r="194" spans="1:5" x14ac:dyDescent="0.25">
      <c r="A194" s="1" t="s">
        <v>189</v>
      </c>
      <c r="B194" s="48">
        <v>25776</v>
      </c>
      <c r="C194" s="189">
        <v>436782.53570000001</v>
      </c>
      <c r="D194" s="8">
        <f>(Tabulka7[[#This Row],[Daňové příjmy (2018)]]/Tabulka7[[#This Row],[Počet obyvatel k 31. 12. 2018]])</f>
        <v>16.945318734481688</v>
      </c>
      <c r="E194">
        <v>2</v>
      </c>
    </row>
    <row r="195" spans="1:5" x14ac:dyDescent="0.25">
      <c r="A195" s="1" t="s">
        <v>190</v>
      </c>
      <c r="B195" s="48">
        <v>11708</v>
      </c>
      <c r="C195" s="190">
        <v>215876.86750000002</v>
      </c>
      <c r="D195" s="8">
        <f>(Tabulka7[[#This Row],[Daňové příjmy (2018)]]/Tabulka7[[#This Row],[Počet obyvatel k 31. 12. 2018]])</f>
        <v>18.438406858558253</v>
      </c>
      <c r="E195">
        <v>3</v>
      </c>
    </row>
    <row r="196" spans="1:5" x14ac:dyDescent="0.25">
      <c r="A196" s="1" t="s">
        <v>191</v>
      </c>
      <c r="B196" s="48">
        <v>12456</v>
      </c>
      <c r="C196" s="191">
        <v>231643.67509999999</v>
      </c>
      <c r="D196" s="8">
        <f>(Tabulka7[[#This Row],[Daňové příjmy (2018)]]/Tabulka7[[#This Row],[Počet obyvatel k 31. 12. 2018]])</f>
        <v>18.596955290622994</v>
      </c>
      <c r="E196">
        <v>3</v>
      </c>
    </row>
    <row r="197" spans="1:5" x14ac:dyDescent="0.25">
      <c r="A197" s="1" t="s">
        <v>192</v>
      </c>
      <c r="B197" s="48">
        <v>27782</v>
      </c>
      <c r="C197" s="192">
        <v>495345.54460000002</v>
      </c>
      <c r="D197" s="8">
        <f>(Tabulka7[[#This Row],[Daňové příjmy (2018)]]/Tabulka7[[#This Row],[Počet obyvatel k 31. 12. 2018]])</f>
        <v>17.829729486718019</v>
      </c>
      <c r="E197">
        <v>2</v>
      </c>
    </row>
    <row r="198" spans="1:5" x14ac:dyDescent="0.25">
      <c r="A198" s="1" t="s">
        <v>193</v>
      </c>
      <c r="B198" s="48">
        <v>65735</v>
      </c>
      <c r="C198" s="216">
        <v>1017239.1563000001</v>
      </c>
      <c r="D198" s="8">
        <f>(Tabulka7[[#This Row],[Daňové příjmy (2018)]]/Tabulka7[[#This Row],[Počet obyvatel k 31. 12. 2018]])</f>
        <v>15.474848350193962</v>
      </c>
      <c r="E198">
        <v>1</v>
      </c>
    </row>
    <row r="199" spans="1:5" x14ac:dyDescent="0.25">
      <c r="A199" s="1" t="s">
        <v>194</v>
      </c>
      <c r="B199" s="48">
        <v>32384</v>
      </c>
      <c r="C199" s="193">
        <v>520411.82769999991</v>
      </c>
      <c r="D199" s="8">
        <f>(Tabulka7[[#This Row],[Daňové příjmy (2018)]]/Tabulka7[[#This Row],[Počet obyvatel k 31. 12. 2018]])</f>
        <v>16.070029264451577</v>
      </c>
      <c r="E199">
        <v>1</v>
      </c>
    </row>
    <row r="200" spans="1:5" x14ac:dyDescent="0.25">
      <c r="A200" s="1" t="s">
        <v>195</v>
      </c>
      <c r="B200" s="48">
        <v>51981</v>
      </c>
      <c r="C200" s="194">
        <v>846570.18570000015</v>
      </c>
      <c r="D200" s="8">
        <f>(Tabulka7[[#This Row],[Daňové příjmy (2018)]]/Tabulka7[[#This Row],[Počet obyvatel k 31. 12. 2018]])</f>
        <v>16.286146586252674</v>
      </c>
      <c r="E200">
        <v>1</v>
      </c>
    </row>
    <row r="201" spans="1:5" x14ac:dyDescent="0.25">
      <c r="A201" s="1" t="s">
        <v>196</v>
      </c>
      <c r="B201" s="48">
        <v>33279</v>
      </c>
      <c r="C201" s="195">
        <v>512761.91889999993</v>
      </c>
      <c r="D201" s="8">
        <f>(Tabulka7[[#This Row],[Daňové příjmy (2018)]]/Tabulka7[[#This Row],[Počet obyvatel k 31. 12. 2018]])</f>
        <v>15.407972562276509</v>
      </c>
      <c r="E201">
        <v>1</v>
      </c>
    </row>
    <row r="202" spans="1:5" x14ac:dyDescent="0.25">
      <c r="A202" s="1" t="s">
        <v>197</v>
      </c>
      <c r="B202" s="48">
        <v>99171</v>
      </c>
      <c r="C202" s="196">
        <v>1653282.8217000002</v>
      </c>
      <c r="D202" s="8">
        <f>(Tabulka7[[#This Row],[Daňové příjmy (2018)]]/Tabulka7[[#This Row],[Počet obyvatel k 31. 12. 2018]])</f>
        <v>16.671031064524914</v>
      </c>
      <c r="E202">
        <v>2</v>
      </c>
    </row>
    <row r="203" spans="1:5" x14ac:dyDescent="0.25">
      <c r="A203" s="1" t="s">
        <v>198</v>
      </c>
      <c r="B203" s="48">
        <v>91468</v>
      </c>
      <c r="C203" s="197">
        <v>1688561.8417</v>
      </c>
      <c r="D203" s="8">
        <f>(Tabulka7[[#This Row],[Daňové příjmy (2018)]]/Tabulka7[[#This Row],[Počet obyvatel k 31. 12. 2018]])</f>
        <v>18.460683973630122</v>
      </c>
      <c r="E203">
        <v>3</v>
      </c>
    </row>
    <row r="204" spans="1:5" x14ac:dyDescent="0.25">
      <c r="A204" s="1" t="s">
        <v>199</v>
      </c>
      <c r="B204" s="48">
        <v>29273</v>
      </c>
      <c r="C204" s="198">
        <v>463659.04810000001</v>
      </c>
      <c r="D204" s="8">
        <f>(Tabulka7[[#This Row],[Daňové příjmy (2018)]]/Tabulka7[[#This Row],[Počet obyvatel k 31. 12. 2018]])</f>
        <v>15.839136682266936</v>
      </c>
      <c r="E204">
        <v>1</v>
      </c>
    </row>
    <row r="205" spans="1:5" x14ac:dyDescent="0.25">
      <c r="A205" s="1" t="s">
        <v>200</v>
      </c>
      <c r="B205" s="48">
        <v>27209</v>
      </c>
      <c r="C205" s="216">
        <v>471984.1814</v>
      </c>
      <c r="D205" s="8">
        <f>(Tabulka7[[#This Row],[Daňové příjmy (2018)]]/Tabulka7[[#This Row],[Počet obyvatel k 31. 12. 2018]])</f>
        <v>17.346619919879451</v>
      </c>
      <c r="E205">
        <v>2</v>
      </c>
    </row>
    <row r="206" spans="1:5" x14ac:dyDescent="0.25">
      <c r="A206" s="1" t="s">
        <v>201</v>
      </c>
      <c r="B206" s="48">
        <v>42729</v>
      </c>
      <c r="C206" s="199">
        <v>701940.48020000022</v>
      </c>
      <c r="D206" s="8">
        <f>(Tabulka7[[#This Row],[Daňové příjmy (2018)]]/Tabulka7[[#This Row],[Počet obyvatel k 31. 12. 2018]])</f>
        <v>16.427730117718649</v>
      </c>
      <c r="E206">
        <v>1</v>
      </c>
    </row>
    <row r="207" spans="1:5" x14ac:dyDescent="0.25">
      <c r="A207" s="1" t="s">
        <v>202</v>
      </c>
      <c r="B207" s="48">
        <v>12190</v>
      </c>
      <c r="C207" s="200">
        <v>183632.97689999998</v>
      </c>
      <c r="D207" s="8">
        <f>(Tabulka7[[#This Row],[Daňové příjmy (2018)]]/Tabulka7[[#This Row],[Počet obyvatel k 31. 12. 2018]])</f>
        <v>15.064231082854798</v>
      </c>
      <c r="E207">
        <v>1</v>
      </c>
    </row>
    <row r="208" spans="1:5" x14ac:dyDescent="0.25">
      <c r="A208" s="1" t="s">
        <v>203</v>
      </c>
      <c r="B208" s="48">
        <v>33168</v>
      </c>
      <c r="C208" s="201">
        <v>556798.61800000002</v>
      </c>
      <c r="D208" s="8">
        <f>(Tabulka7[[#This Row],[Daňové příjmy (2018)]]/Tabulka7[[#This Row],[Počet obyvatel k 31. 12. 2018]])</f>
        <v>16.787223166907864</v>
      </c>
      <c r="E208">
        <v>2</v>
      </c>
    </row>
    <row r="209" spans="1:4" x14ac:dyDescent="0.25">
      <c r="A209" s="1"/>
      <c r="B209" s="7"/>
      <c r="D209" s="8"/>
    </row>
  </sheetData>
  <phoneticPr fontId="8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N208"/>
  <sheetViews>
    <sheetView topLeftCell="A170" workbookViewId="0">
      <selection activeCell="E205" sqref="E205"/>
    </sheetView>
  </sheetViews>
  <sheetFormatPr defaultRowHeight="15" x14ac:dyDescent="0.25"/>
  <cols>
    <col min="1" max="1" width="31.7109375" bestFit="1" customWidth="1"/>
    <col min="2" max="2" width="20.5703125" customWidth="1"/>
    <col min="5" max="6" width="18.5703125" customWidth="1"/>
    <col min="14" max="14" width="11.7109375" customWidth="1"/>
  </cols>
  <sheetData>
    <row r="1" spans="1:14" x14ac:dyDescent="0.25">
      <c r="A1" s="3" t="s">
        <v>239</v>
      </c>
    </row>
    <row r="2" spans="1:14" ht="30" x14ac:dyDescent="0.25">
      <c r="A2" t="s">
        <v>207</v>
      </c>
      <c r="B2" t="s">
        <v>281</v>
      </c>
      <c r="E2" s="219" t="s">
        <v>250</v>
      </c>
      <c r="F2" s="221" t="s">
        <v>282</v>
      </c>
      <c r="G2" s="218" t="s">
        <v>283</v>
      </c>
      <c r="H2" s="218" t="s">
        <v>219</v>
      </c>
      <c r="I2" s="218" t="s">
        <v>284</v>
      </c>
      <c r="J2" s="218" t="s">
        <v>219</v>
      </c>
      <c r="K2" s="218" t="s">
        <v>285</v>
      </c>
      <c r="L2" s="218" t="s">
        <v>219</v>
      </c>
      <c r="M2" s="218" t="s">
        <v>252</v>
      </c>
      <c r="N2" s="218" t="s">
        <v>286</v>
      </c>
    </row>
    <row r="3" spans="1:14" x14ac:dyDescent="0.25">
      <c r="A3" s="1" t="s">
        <v>0</v>
      </c>
      <c r="B3">
        <v>5</v>
      </c>
      <c r="E3" s="217" t="s">
        <v>206</v>
      </c>
      <c r="F3" s="217">
        <v>2020</v>
      </c>
      <c r="G3" s="220">
        <v>0.22242542481360353</v>
      </c>
      <c r="H3" s="220">
        <v>7</v>
      </c>
      <c r="I3" s="220">
        <v>16.568704143844766</v>
      </c>
      <c r="J3" s="220">
        <v>2</v>
      </c>
      <c r="K3" s="220">
        <v>83.208870431341481</v>
      </c>
      <c r="L3" s="220">
        <v>7</v>
      </c>
      <c r="M3" s="216" t="s">
        <v>255</v>
      </c>
      <c r="N3" s="222">
        <v>5.333333333333333</v>
      </c>
    </row>
    <row r="4" spans="1:14" x14ac:dyDescent="0.25">
      <c r="A4" s="1" t="s">
        <v>1</v>
      </c>
      <c r="B4">
        <v>5</v>
      </c>
      <c r="E4" s="217" t="s">
        <v>228</v>
      </c>
      <c r="F4" s="217">
        <v>2020</v>
      </c>
      <c r="G4" s="220">
        <v>2.457265432715833</v>
      </c>
      <c r="H4" s="220">
        <v>7</v>
      </c>
      <c r="I4" s="220">
        <v>33.338927287627151</v>
      </c>
      <c r="J4" s="220">
        <v>3</v>
      </c>
      <c r="K4" s="220">
        <v>64.203807279656445</v>
      </c>
      <c r="L4" s="220">
        <v>5</v>
      </c>
      <c r="M4" s="216" t="s">
        <v>255</v>
      </c>
      <c r="N4" s="222">
        <v>5</v>
      </c>
    </row>
    <row r="5" spans="1:14" x14ac:dyDescent="0.25">
      <c r="A5" s="1" t="s">
        <v>2</v>
      </c>
      <c r="B5">
        <v>5</v>
      </c>
      <c r="E5" s="217" t="s">
        <v>223</v>
      </c>
      <c r="F5" s="217">
        <v>2020</v>
      </c>
      <c r="G5" s="220">
        <v>2.5623528789582619</v>
      </c>
      <c r="H5" s="220">
        <v>7</v>
      </c>
      <c r="I5" s="220">
        <v>35.275128613941128</v>
      </c>
      <c r="J5" s="220">
        <v>3</v>
      </c>
      <c r="K5" s="220">
        <v>62.162518507100707</v>
      </c>
      <c r="L5" s="220">
        <v>5</v>
      </c>
      <c r="M5" s="216" t="s">
        <v>255</v>
      </c>
      <c r="N5" s="222">
        <v>5</v>
      </c>
    </row>
    <row r="6" spans="1:14" x14ac:dyDescent="0.25">
      <c r="A6" s="1" t="s">
        <v>3</v>
      </c>
      <c r="B6">
        <v>5</v>
      </c>
      <c r="E6" s="217" t="s">
        <v>224</v>
      </c>
      <c r="F6" s="217">
        <v>2020</v>
      </c>
      <c r="G6" s="220">
        <v>2.5414371135247347</v>
      </c>
      <c r="H6" s="220">
        <v>7</v>
      </c>
      <c r="I6" s="220">
        <v>39.469811891084319</v>
      </c>
      <c r="J6" s="220">
        <v>3</v>
      </c>
      <c r="K6" s="220">
        <v>57.973325278596555</v>
      </c>
      <c r="L6" s="220">
        <v>5</v>
      </c>
      <c r="M6" s="216" t="s">
        <v>255</v>
      </c>
      <c r="N6" s="222">
        <v>5</v>
      </c>
    </row>
    <row r="7" spans="1:14" x14ac:dyDescent="0.25">
      <c r="A7" s="1" t="s">
        <v>4</v>
      </c>
      <c r="B7">
        <v>5</v>
      </c>
      <c r="E7" s="217" t="s">
        <v>222</v>
      </c>
      <c r="F7" s="217">
        <v>2020</v>
      </c>
      <c r="G7" s="220">
        <v>1.7187659006564395</v>
      </c>
      <c r="H7" s="220">
        <v>7</v>
      </c>
      <c r="I7" s="220">
        <v>40.429003756168498</v>
      </c>
      <c r="J7" s="220">
        <v>3</v>
      </c>
      <c r="K7" s="220">
        <v>57.852230343174995</v>
      </c>
      <c r="L7" s="220">
        <v>5</v>
      </c>
      <c r="M7" s="216" t="s">
        <v>255</v>
      </c>
      <c r="N7" s="222">
        <v>5</v>
      </c>
    </row>
    <row r="8" spans="1:14" x14ac:dyDescent="0.25">
      <c r="A8" s="1" t="s">
        <v>5</v>
      </c>
      <c r="B8">
        <v>5</v>
      </c>
      <c r="E8" s="217" t="s">
        <v>227</v>
      </c>
      <c r="F8" s="217">
        <v>2020</v>
      </c>
      <c r="G8" s="220">
        <v>3.2391094798401445</v>
      </c>
      <c r="H8" s="220">
        <v>7</v>
      </c>
      <c r="I8" s="220">
        <v>39.007166430808446</v>
      </c>
      <c r="J8" s="220">
        <v>3</v>
      </c>
      <c r="K8" s="220">
        <v>57.753724089351124</v>
      </c>
      <c r="L8" s="220">
        <v>5</v>
      </c>
      <c r="M8" s="216" t="s">
        <v>255</v>
      </c>
      <c r="N8" s="222">
        <v>5</v>
      </c>
    </row>
    <row r="9" spans="1:14" x14ac:dyDescent="0.25">
      <c r="A9" s="1" t="s">
        <v>6</v>
      </c>
      <c r="B9">
        <v>5</v>
      </c>
      <c r="E9" s="217" t="s">
        <v>225</v>
      </c>
      <c r="F9" s="217">
        <v>2020</v>
      </c>
      <c r="G9" s="220">
        <v>3.8649760912689182</v>
      </c>
      <c r="H9" s="220">
        <v>7</v>
      </c>
      <c r="I9" s="220">
        <v>41.097548568584784</v>
      </c>
      <c r="J9" s="220">
        <v>3</v>
      </c>
      <c r="K9" s="220">
        <v>55.0374753401465</v>
      </c>
      <c r="L9" s="220">
        <v>4</v>
      </c>
      <c r="M9" s="216" t="s">
        <v>255</v>
      </c>
      <c r="N9" s="222">
        <v>4.666666666666667</v>
      </c>
    </row>
    <row r="10" spans="1:14" x14ac:dyDescent="0.25">
      <c r="A10" s="1" t="s">
        <v>7</v>
      </c>
      <c r="B10">
        <v>5</v>
      </c>
      <c r="E10" s="217" t="s">
        <v>221</v>
      </c>
      <c r="F10" s="217">
        <v>2020</v>
      </c>
      <c r="G10" s="220">
        <v>2.1527731188932924</v>
      </c>
      <c r="H10" s="220">
        <v>7</v>
      </c>
      <c r="I10" s="220">
        <v>43.10798340949232</v>
      </c>
      <c r="J10" s="220">
        <v>4</v>
      </c>
      <c r="K10" s="220">
        <v>54.739243471614252</v>
      </c>
      <c r="L10" s="220">
        <v>4</v>
      </c>
      <c r="M10" s="216" t="s">
        <v>255</v>
      </c>
      <c r="N10" s="222">
        <v>5</v>
      </c>
    </row>
    <row r="11" spans="1:14" x14ac:dyDescent="0.25">
      <c r="A11" s="1" t="s">
        <v>8</v>
      </c>
      <c r="B11">
        <v>5</v>
      </c>
      <c r="E11" s="217" t="s">
        <v>233</v>
      </c>
      <c r="F11" s="217">
        <v>2020</v>
      </c>
      <c r="G11" s="220">
        <v>4.482319607107164</v>
      </c>
      <c r="H11" s="220">
        <v>7</v>
      </c>
      <c r="I11" s="220">
        <v>41.129803536832263</v>
      </c>
      <c r="J11" s="220">
        <v>3</v>
      </c>
      <c r="K11" s="220">
        <v>54.387876856060771</v>
      </c>
      <c r="L11" s="220">
        <v>4</v>
      </c>
      <c r="M11" s="216" t="s">
        <v>255</v>
      </c>
      <c r="N11" s="222">
        <v>4.666666666666667</v>
      </c>
    </row>
    <row r="12" spans="1:14" x14ac:dyDescent="0.25">
      <c r="A12" s="1" t="s">
        <v>9</v>
      </c>
      <c r="B12">
        <v>5</v>
      </c>
      <c r="E12" s="217" t="s">
        <v>230</v>
      </c>
      <c r="F12" s="217">
        <v>2020</v>
      </c>
      <c r="G12" s="220">
        <v>3.5565229443843398</v>
      </c>
      <c r="H12" s="220">
        <v>7</v>
      </c>
      <c r="I12" s="220">
        <v>43.7132449073343</v>
      </c>
      <c r="J12" s="220">
        <v>4</v>
      </c>
      <c r="K12" s="220">
        <v>52.730232148281978</v>
      </c>
      <c r="L12" s="220">
        <v>4</v>
      </c>
      <c r="M12" s="216" t="s">
        <v>255</v>
      </c>
      <c r="N12" s="222">
        <v>5</v>
      </c>
    </row>
    <row r="13" spans="1:14" x14ac:dyDescent="0.25">
      <c r="A13" s="2" t="s">
        <v>204</v>
      </c>
      <c r="B13">
        <v>5</v>
      </c>
      <c r="E13" s="217" t="s">
        <v>232</v>
      </c>
      <c r="F13" s="217">
        <v>2020</v>
      </c>
      <c r="G13" s="220">
        <v>3.5421534481943873</v>
      </c>
      <c r="H13" s="220">
        <v>7</v>
      </c>
      <c r="I13" s="220">
        <v>44.28773933956959</v>
      </c>
      <c r="J13" s="220">
        <v>4</v>
      </c>
      <c r="K13" s="220">
        <v>52.170107212235884</v>
      </c>
      <c r="L13" s="220">
        <v>4</v>
      </c>
      <c r="M13" s="216" t="s">
        <v>255</v>
      </c>
      <c r="N13" s="222">
        <v>5</v>
      </c>
    </row>
    <row r="14" spans="1:14" x14ac:dyDescent="0.25">
      <c r="A14" s="1" t="s">
        <v>10</v>
      </c>
      <c r="B14">
        <v>5</v>
      </c>
      <c r="E14" s="217" t="s">
        <v>226</v>
      </c>
      <c r="F14" s="217">
        <v>2020</v>
      </c>
      <c r="G14" s="220">
        <v>2.0604451140287674</v>
      </c>
      <c r="H14" s="220">
        <v>7</v>
      </c>
      <c r="I14" s="220">
        <v>48.136505861133386</v>
      </c>
      <c r="J14" s="220">
        <v>4</v>
      </c>
      <c r="K14" s="220">
        <v>49.803049024837833</v>
      </c>
      <c r="L14" s="220">
        <v>4</v>
      </c>
      <c r="M14" s="216" t="s">
        <v>255</v>
      </c>
      <c r="N14" s="222">
        <v>5</v>
      </c>
    </row>
    <row r="15" spans="1:14" x14ac:dyDescent="0.25">
      <c r="A15" s="1" t="s">
        <v>11</v>
      </c>
      <c r="B15">
        <v>5</v>
      </c>
      <c r="E15" s="217" t="s">
        <v>231</v>
      </c>
      <c r="F15" s="217">
        <v>2020</v>
      </c>
      <c r="G15" s="220">
        <v>2.7360232604060331</v>
      </c>
      <c r="H15" s="220">
        <v>7</v>
      </c>
      <c r="I15" s="220">
        <v>48.250551008629003</v>
      </c>
      <c r="J15" s="220">
        <v>4</v>
      </c>
      <c r="K15" s="220">
        <v>49.013425730965309</v>
      </c>
      <c r="L15" s="220">
        <v>4</v>
      </c>
      <c r="M15" s="216" t="s">
        <v>255</v>
      </c>
      <c r="N15" s="222">
        <v>5</v>
      </c>
    </row>
    <row r="16" spans="1:14" x14ac:dyDescent="0.25">
      <c r="A16" s="1" t="s">
        <v>12</v>
      </c>
      <c r="B16">
        <v>5</v>
      </c>
      <c r="E16" s="217" t="s">
        <v>229</v>
      </c>
      <c r="F16" s="217">
        <v>2020</v>
      </c>
      <c r="G16" s="220">
        <v>6.3658903303272734</v>
      </c>
      <c r="H16" s="220">
        <v>7</v>
      </c>
      <c r="I16" s="220">
        <v>45.472447079214803</v>
      </c>
      <c r="J16" s="220">
        <v>4</v>
      </c>
      <c r="K16" s="220">
        <v>48.143417034097737</v>
      </c>
      <c r="L16" s="220">
        <v>4</v>
      </c>
      <c r="M16" s="216" t="s">
        <v>255</v>
      </c>
      <c r="N16" s="222">
        <v>5</v>
      </c>
    </row>
    <row r="17" spans="1:2" x14ac:dyDescent="0.25">
      <c r="A17" s="1" t="s">
        <v>13</v>
      </c>
      <c r="B17">
        <v>5</v>
      </c>
    </row>
    <row r="18" spans="1:2" x14ac:dyDescent="0.25">
      <c r="A18" s="1" t="s">
        <v>14</v>
      </c>
      <c r="B18">
        <v>5</v>
      </c>
    </row>
    <row r="19" spans="1:2" x14ac:dyDescent="0.25">
      <c r="A19" s="1" t="s">
        <v>15</v>
      </c>
      <c r="B19">
        <v>5</v>
      </c>
    </row>
    <row r="20" spans="1:2" x14ac:dyDescent="0.25">
      <c r="A20" s="1" t="s">
        <v>16</v>
      </c>
      <c r="B20">
        <v>5</v>
      </c>
    </row>
    <row r="21" spans="1:2" x14ac:dyDescent="0.25">
      <c r="A21" s="1" t="s">
        <v>17</v>
      </c>
      <c r="B21">
        <v>5</v>
      </c>
    </row>
    <row r="22" spans="1:2" x14ac:dyDescent="0.25">
      <c r="A22" s="1" t="s">
        <v>18</v>
      </c>
      <c r="B22">
        <v>5</v>
      </c>
    </row>
    <row r="23" spans="1:2" x14ac:dyDescent="0.25">
      <c r="A23" s="1" t="s">
        <v>19</v>
      </c>
      <c r="B23">
        <v>5</v>
      </c>
    </row>
    <row r="24" spans="1:2" x14ac:dyDescent="0.25">
      <c r="A24" s="1" t="s">
        <v>20</v>
      </c>
      <c r="B24">
        <v>5</v>
      </c>
    </row>
    <row r="25" spans="1:2" x14ac:dyDescent="0.25">
      <c r="A25" s="1" t="s">
        <v>21</v>
      </c>
      <c r="B25">
        <v>5</v>
      </c>
    </row>
    <row r="26" spans="1:2" x14ac:dyDescent="0.25">
      <c r="A26" s="1" t="s">
        <v>22</v>
      </c>
      <c r="B26">
        <v>5</v>
      </c>
    </row>
    <row r="27" spans="1:2" x14ac:dyDescent="0.25">
      <c r="A27" s="1" t="s">
        <v>23</v>
      </c>
      <c r="B27">
        <v>5</v>
      </c>
    </row>
    <row r="28" spans="1:2" x14ac:dyDescent="0.25">
      <c r="A28" s="1" t="s">
        <v>24</v>
      </c>
      <c r="B28">
        <v>5</v>
      </c>
    </row>
    <row r="29" spans="1:2" x14ac:dyDescent="0.25">
      <c r="A29" s="1" t="s">
        <v>25</v>
      </c>
      <c r="B29">
        <v>5</v>
      </c>
    </row>
    <row r="30" spans="1:2" x14ac:dyDescent="0.25">
      <c r="A30" s="1" t="s">
        <v>26</v>
      </c>
      <c r="B30">
        <v>5</v>
      </c>
    </row>
    <row r="31" spans="1:2" x14ac:dyDescent="0.25">
      <c r="A31" s="1" t="s">
        <v>27</v>
      </c>
      <c r="B31">
        <v>5</v>
      </c>
    </row>
    <row r="32" spans="1:2" x14ac:dyDescent="0.25">
      <c r="A32" s="1" t="s">
        <v>28</v>
      </c>
      <c r="B32">
        <v>5</v>
      </c>
    </row>
    <row r="33" spans="1:2" x14ac:dyDescent="0.25">
      <c r="A33" s="1" t="s">
        <v>29</v>
      </c>
      <c r="B33">
        <v>5</v>
      </c>
    </row>
    <row r="34" spans="1:2" x14ac:dyDescent="0.25">
      <c r="A34" s="1" t="s">
        <v>30</v>
      </c>
      <c r="B34">
        <v>5</v>
      </c>
    </row>
    <row r="35" spans="1:2" x14ac:dyDescent="0.25">
      <c r="A35" s="1" t="s">
        <v>31</v>
      </c>
      <c r="B35">
        <v>5</v>
      </c>
    </row>
    <row r="36" spans="1:2" x14ac:dyDescent="0.25">
      <c r="A36" s="1" t="s">
        <v>32</v>
      </c>
      <c r="B36">
        <v>5</v>
      </c>
    </row>
    <row r="37" spans="1:2" x14ac:dyDescent="0.25">
      <c r="A37" s="1" t="s">
        <v>33</v>
      </c>
      <c r="B37">
        <v>5</v>
      </c>
    </row>
    <row r="38" spans="1:2" x14ac:dyDescent="0.25">
      <c r="A38" s="1" t="s">
        <v>34</v>
      </c>
      <c r="B38">
        <v>5</v>
      </c>
    </row>
    <row r="39" spans="1:2" x14ac:dyDescent="0.25">
      <c r="A39" s="1" t="s">
        <v>35</v>
      </c>
      <c r="B39">
        <v>5</v>
      </c>
    </row>
    <row r="40" spans="1:2" x14ac:dyDescent="0.25">
      <c r="A40" s="1" t="s">
        <v>36</v>
      </c>
      <c r="B40">
        <v>5</v>
      </c>
    </row>
    <row r="41" spans="1:2" x14ac:dyDescent="0.25">
      <c r="A41" s="1" t="s">
        <v>206</v>
      </c>
      <c r="B41">
        <v>5</v>
      </c>
    </row>
    <row r="42" spans="1:2" x14ac:dyDescent="0.25">
      <c r="A42" s="1" t="s">
        <v>37</v>
      </c>
      <c r="B42">
        <v>5</v>
      </c>
    </row>
    <row r="43" spans="1:2" x14ac:dyDescent="0.25">
      <c r="A43" s="1" t="s">
        <v>38</v>
      </c>
      <c r="B43">
        <v>5</v>
      </c>
    </row>
    <row r="44" spans="1:2" x14ac:dyDescent="0.25">
      <c r="A44" s="1" t="s">
        <v>39</v>
      </c>
      <c r="B44">
        <v>5</v>
      </c>
    </row>
    <row r="45" spans="1:2" x14ac:dyDescent="0.25">
      <c r="A45" s="1" t="s">
        <v>40</v>
      </c>
      <c r="B45">
        <v>5</v>
      </c>
    </row>
    <row r="46" spans="1:2" x14ac:dyDescent="0.25">
      <c r="A46" s="1" t="s">
        <v>41</v>
      </c>
      <c r="B46">
        <v>5</v>
      </c>
    </row>
    <row r="47" spans="1:2" x14ac:dyDescent="0.25">
      <c r="A47" s="1" t="s">
        <v>42</v>
      </c>
      <c r="B47">
        <v>5</v>
      </c>
    </row>
    <row r="48" spans="1:2" x14ac:dyDescent="0.25">
      <c r="A48" s="1" t="s">
        <v>43</v>
      </c>
      <c r="B48">
        <v>5</v>
      </c>
    </row>
    <row r="49" spans="1:2" x14ac:dyDescent="0.25">
      <c r="A49" s="1" t="s">
        <v>44</v>
      </c>
      <c r="B49">
        <v>5</v>
      </c>
    </row>
    <row r="50" spans="1:2" x14ac:dyDescent="0.25">
      <c r="A50" s="1" t="s">
        <v>45</v>
      </c>
      <c r="B50">
        <v>5</v>
      </c>
    </row>
    <row r="51" spans="1:2" x14ac:dyDescent="0.25">
      <c r="A51" s="1" t="s">
        <v>46</v>
      </c>
      <c r="B51">
        <v>5</v>
      </c>
    </row>
    <row r="52" spans="1:2" x14ac:dyDescent="0.25">
      <c r="A52" s="1" t="s">
        <v>47</v>
      </c>
      <c r="B52">
        <v>5</v>
      </c>
    </row>
    <row r="53" spans="1:2" x14ac:dyDescent="0.25">
      <c r="A53" s="1" t="s">
        <v>48</v>
      </c>
      <c r="B53">
        <v>5</v>
      </c>
    </row>
    <row r="54" spans="1:2" x14ac:dyDescent="0.25">
      <c r="A54" s="1" t="s">
        <v>49</v>
      </c>
      <c r="B54">
        <v>5</v>
      </c>
    </row>
    <row r="55" spans="1:2" x14ac:dyDescent="0.25">
      <c r="A55" s="1" t="s">
        <v>50</v>
      </c>
      <c r="B55">
        <v>5</v>
      </c>
    </row>
    <row r="56" spans="1:2" x14ac:dyDescent="0.25">
      <c r="A56" s="1" t="s">
        <v>51</v>
      </c>
      <c r="B56">
        <v>5</v>
      </c>
    </row>
    <row r="57" spans="1:2" x14ac:dyDescent="0.25">
      <c r="A57" s="1" t="s">
        <v>52</v>
      </c>
      <c r="B57">
        <v>5</v>
      </c>
    </row>
    <row r="58" spans="1:2" x14ac:dyDescent="0.25">
      <c r="A58" s="1" t="s">
        <v>53</v>
      </c>
      <c r="B58">
        <v>5</v>
      </c>
    </row>
    <row r="59" spans="1:2" x14ac:dyDescent="0.25">
      <c r="A59" s="1" t="s">
        <v>54</v>
      </c>
      <c r="B59">
        <v>5</v>
      </c>
    </row>
    <row r="60" spans="1:2" x14ac:dyDescent="0.25">
      <c r="A60" s="1" t="s">
        <v>55</v>
      </c>
      <c r="B60">
        <v>5</v>
      </c>
    </row>
    <row r="61" spans="1:2" x14ac:dyDescent="0.25">
      <c r="A61" s="1" t="s">
        <v>56</v>
      </c>
      <c r="B61">
        <v>5</v>
      </c>
    </row>
    <row r="62" spans="1:2" x14ac:dyDescent="0.25">
      <c r="A62" s="1" t="s">
        <v>57</v>
      </c>
      <c r="B62">
        <v>5</v>
      </c>
    </row>
    <row r="63" spans="1:2" x14ac:dyDescent="0.25">
      <c r="A63" s="1" t="s">
        <v>58</v>
      </c>
      <c r="B63">
        <v>5</v>
      </c>
    </row>
    <row r="64" spans="1:2" x14ac:dyDescent="0.25">
      <c r="A64" s="1" t="s">
        <v>59</v>
      </c>
      <c r="B64">
        <v>5</v>
      </c>
    </row>
    <row r="65" spans="1:2" x14ac:dyDescent="0.25">
      <c r="A65" s="1" t="s">
        <v>60</v>
      </c>
      <c r="B65">
        <v>5</v>
      </c>
    </row>
    <row r="66" spans="1:2" x14ac:dyDescent="0.25">
      <c r="A66" s="1" t="s">
        <v>61</v>
      </c>
      <c r="B66">
        <v>5</v>
      </c>
    </row>
    <row r="67" spans="1:2" x14ac:dyDescent="0.25">
      <c r="A67" s="1" t="s">
        <v>62</v>
      </c>
      <c r="B67">
        <v>5</v>
      </c>
    </row>
    <row r="68" spans="1:2" x14ac:dyDescent="0.25">
      <c r="A68" s="1" t="s">
        <v>63</v>
      </c>
      <c r="B68">
        <v>5</v>
      </c>
    </row>
    <row r="69" spans="1:2" x14ac:dyDescent="0.25">
      <c r="A69" s="1" t="s">
        <v>64</v>
      </c>
      <c r="B69">
        <v>5</v>
      </c>
    </row>
    <row r="70" spans="1:2" x14ac:dyDescent="0.25">
      <c r="A70" s="1" t="s">
        <v>65</v>
      </c>
      <c r="B70">
        <v>5</v>
      </c>
    </row>
    <row r="71" spans="1:2" x14ac:dyDescent="0.25">
      <c r="A71" s="1" t="s">
        <v>66</v>
      </c>
      <c r="B71">
        <v>5</v>
      </c>
    </row>
    <row r="72" spans="1:2" x14ac:dyDescent="0.25">
      <c r="A72" s="1" t="s">
        <v>67</v>
      </c>
      <c r="B72">
        <v>5</v>
      </c>
    </row>
    <row r="73" spans="1:2" x14ac:dyDescent="0.25">
      <c r="A73" s="1" t="s">
        <v>68</v>
      </c>
      <c r="B73">
        <v>5</v>
      </c>
    </row>
    <row r="74" spans="1:2" x14ac:dyDescent="0.25">
      <c r="A74" s="1" t="s">
        <v>69</v>
      </c>
      <c r="B74">
        <v>5</v>
      </c>
    </row>
    <row r="75" spans="1:2" x14ac:dyDescent="0.25">
      <c r="A75" s="1" t="s">
        <v>70</v>
      </c>
      <c r="B75">
        <v>5</v>
      </c>
    </row>
    <row r="76" spans="1:2" x14ac:dyDescent="0.25">
      <c r="A76" s="1" t="s">
        <v>71</v>
      </c>
      <c r="B76">
        <v>5</v>
      </c>
    </row>
    <row r="77" spans="1:2" x14ac:dyDescent="0.25">
      <c r="A77" s="1" t="s">
        <v>72</v>
      </c>
      <c r="B77">
        <v>5</v>
      </c>
    </row>
    <row r="78" spans="1:2" x14ac:dyDescent="0.25">
      <c r="A78" s="1" t="s">
        <v>73</v>
      </c>
      <c r="B78">
        <v>5</v>
      </c>
    </row>
    <row r="79" spans="1:2" x14ac:dyDescent="0.25">
      <c r="A79" s="1" t="s">
        <v>74</v>
      </c>
      <c r="B79">
        <v>5</v>
      </c>
    </row>
    <row r="80" spans="1:2" x14ac:dyDescent="0.25">
      <c r="A80" s="1" t="s">
        <v>75</v>
      </c>
      <c r="B80">
        <v>5</v>
      </c>
    </row>
    <row r="81" spans="1:2" x14ac:dyDescent="0.25">
      <c r="A81" s="1" t="s">
        <v>76</v>
      </c>
      <c r="B81">
        <v>5</v>
      </c>
    </row>
    <row r="82" spans="1:2" x14ac:dyDescent="0.25">
      <c r="A82" s="1" t="s">
        <v>77</v>
      </c>
      <c r="B82">
        <v>5</v>
      </c>
    </row>
    <row r="83" spans="1:2" x14ac:dyDescent="0.25">
      <c r="A83" s="1" t="s">
        <v>78</v>
      </c>
      <c r="B83">
        <v>5</v>
      </c>
    </row>
    <row r="84" spans="1:2" x14ac:dyDescent="0.25">
      <c r="A84" s="1" t="s">
        <v>79</v>
      </c>
      <c r="B84">
        <v>5</v>
      </c>
    </row>
    <row r="85" spans="1:2" x14ac:dyDescent="0.25">
      <c r="A85" s="1" t="s">
        <v>80</v>
      </c>
      <c r="B85">
        <v>5</v>
      </c>
    </row>
    <row r="86" spans="1:2" x14ac:dyDescent="0.25">
      <c r="A86" s="1" t="s">
        <v>81</v>
      </c>
      <c r="B86">
        <v>5</v>
      </c>
    </row>
    <row r="87" spans="1:2" x14ac:dyDescent="0.25">
      <c r="A87" s="1" t="s">
        <v>82</v>
      </c>
      <c r="B87">
        <v>5</v>
      </c>
    </row>
    <row r="88" spans="1:2" x14ac:dyDescent="0.25">
      <c r="A88" s="1" t="s">
        <v>83</v>
      </c>
      <c r="B88">
        <v>5</v>
      </c>
    </row>
    <row r="89" spans="1:2" x14ac:dyDescent="0.25">
      <c r="A89" s="1" t="s">
        <v>84</v>
      </c>
      <c r="B89">
        <v>5</v>
      </c>
    </row>
    <row r="90" spans="1:2" x14ac:dyDescent="0.25">
      <c r="A90" s="1" t="s">
        <v>85</v>
      </c>
      <c r="B90">
        <v>5</v>
      </c>
    </row>
    <row r="91" spans="1:2" x14ac:dyDescent="0.25">
      <c r="A91" s="1" t="s">
        <v>86</v>
      </c>
      <c r="B91">
        <v>5</v>
      </c>
    </row>
    <row r="92" spans="1:2" x14ac:dyDescent="0.25">
      <c r="A92" s="1" t="s">
        <v>87</v>
      </c>
      <c r="B92">
        <v>5</v>
      </c>
    </row>
    <row r="93" spans="1:2" x14ac:dyDescent="0.25">
      <c r="A93" s="1" t="s">
        <v>88</v>
      </c>
      <c r="B93">
        <v>5</v>
      </c>
    </row>
    <row r="94" spans="1:2" x14ac:dyDescent="0.25">
      <c r="A94" s="1" t="s">
        <v>89</v>
      </c>
      <c r="B94">
        <v>5</v>
      </c>
    </row>
    <row r="95" spans="1:2" x14ac:dyDescent="0.25">
      <c r="A95" s="1" t="s">
        <v>90</v>
      </c>
      <c r="B95">
        <v>5</v>
      </c>
    </row>
    <row r="96" spans="1:2" x14ac:dyDescent="0.25">
      <c r="A96" s="1" t="s">
        <v>91</v>
      </c>
      <c r="B96">
        <v>5</v>
      </c>
    </row>
    <row r="97" spans="1:2" x14ac:dyDescent="0.25">
      <c r="A97" s="1" t="s">
        <v>92</v>
      </c>
      <c r="B97">
        <v>5</v>
      </c>
    </row>
    <row r="98" spans="1:2" x14ac:dyDescent="0.25">
      <c r="A98" s="1" t="s">
        <v>93</v>
      </c>
      <c r="B98">
        <v>5</v>
      </c>
    </row>
    <row r="99" spans="1:2" x14ac:dyDescent="0.25">
      <c r="A99" s="1" t="s">
        <v>94</v>
      </c>
      <c r="B99">
        <v>5</v>
      </c>
    </row>
    <row r="100" spans="1:2" x14ac:dyDescent="0.25">
      <c r="A100" s="1" t="s">
        <v>95</v>
      </c>
      <c r="B100">
        <v>5</v>
      </c>
    </row>
    <row r="101" spans="1:2" x14ac:dyDescent="0.25">
      <c r="A101" s="1" t="s">
        <v>96</v>
      </c>
      <c r="B101">
        <v>5</v>
      </c>
    </row>
    <row r="102" spans="1:2" x14ac:dyDescent="0.25">
      <c r="A102" s="1" t="s">
        <v>97</v>
      </c>
      <c r="B102">
        <v>5</v>
      </c>
    </row>
    <row r="103" spans="1:2" x14ac:dyDescent="0.25">
      <c r="A103" s="1" t="s">
        <v>98</v>
      </c>
      <c r="B103">
        <v>5</v>
      </c>
    </row>
    <row r="104" spans="1:2" x14ac:dyDescent="0.25">
      <c r="A104" s="1" t="s">
        <v>99</v>
      </c>
      <c r="B104">
        <v>5</v>
      </c>
    </row>
    <row r="105" spans="1:2" x14ac:dyDescent="0.25">
      <c r="A105" s="1" t="s">
        <v>100</v>
      </c>
      <c r="B105">
        <v>5</v>
      </c>
    </row>
    <row r="106" spans="1:2" x14ac:dyDescent="0.25">
      <c r="A106" s="1" t="s">
        <v>101</v>
      </c>
      <c r="B106">
        <v>5</v>
      </c>
    </row>
    <row r="107" spans="1:2" x14ac:dyDescent="0.25">
      <c r="A107" s="1" t="s">
        <v>102</v>
      </c>
      <c r="B107">
        <v>5</v>
      </c>
    </row>
    <row r="108" spans="1:2" x14ac:dyDescent="0.25">
      <c r="A108" s="1" t="s">
        <v>103</v>
      </c>
      <c r="B108">
        <v>5</v>
      </c>
    </row>
    <row r="109" spans="1:2" x14ac:dyDescent="0.25">
      <c r="A109" s="1" t="s">
        <v>104</v>
      </c>
      <c r="B109">
        <v>5</v>
      </c>
    </row>
    <row r="110" spans="1:2" x14ac:dyDescent="0.25">
      <c r="A110" s="1" t="s">
        <v>105</v>
      </c>
      <c r="B110">
        <v>5</v>
      </c>
    </row>
    <row r="111" spans="1:2" x14ac:dyDescent="0.25">
      <c r="A111" s="1" t="s">
        <v>106</v>
      </c>
      <c r="B111">
        <v>5</v>
      </c>
    </row>
    <row r="112" spans="1:2" x14ac:dyDescent="0.25">
      <c r="A112" s="1" t="s">
        <v>107</v>
      </c>
      <c r="B112">
        <v>5</v>
      </c>
    </row>
    <row r="113" spans="1:2" x14ac:dyDescent="0.25">
      <c r="A113" s="1" t="s">
        <v>108</v>
      </c>
      <c r="B113">
        <v>5</v>
      </c>
    </row>
    <row r="114" spans="1:2" x14ac:dyDescent="0.25">
      <c r="A114" s="1" t="s">
        <v>109</v>
      </c>
      <c r="B114">
        <v>5</v>
      </c>
    </row>
    <row r="115" spans="1:2" x14ac:dyDescent="0.25">
      <c r="A115" s="1" t="s">
        <v>110</v>
      </c>
      <c r="B115">
        <v>5</v>
      </c>
    </row>
    <row r="116" spans="1:2" x14ac:dyDescent="0.25">
      <c r="A116" s="1" t="s">
        <v>111</v>
      </c>
      <c r="B116">
        <v>5</v>
      </c>
    </row>
    <row r="117" spans="1:2" x14ac:dyDescent="0.25">
      <c r="A117" s="1" t="s">
        <v>112</v>
      </c>
      <c r="B117">
        <v>5</v>
      </c>
    </row>
    <row r="118" spans="1:2" x14ac:dyDescent="0.25">
      <c r="A118" s="1" t="s">
        <v>113</v>
      </c>
      <c r="B118">
        <v>5</v>
      </c>
    </row>
    <row r="119" spans="1:2" x14ac:dyDescent="0.25">
      <c r="A119" s="1" t="s">
        <v>114</v>
      </c>
      <c r="B119">
        <v>5</v>
      </c>
    </row>
    <row r="120" spans="1:2" x14ac:dyDescent="0.25">
      <c r="A120" s="1" t="s">
        <v>115</v>
      </c>
      <c r="B120">
        <v>5</v>
      </c>
    </row>
    <row r="121" spans="1:2" x14ac:dyDescent="0.25">
      <c r="A121" s="1" t="s">
        <v>116</v>
      </c>
      <c r="B121">
        <v>5</v>
      </c>
    </row>
    <row r="122" spans="1:2" x14ac:dyDescent="0.25">
      <c r="A122" s="1" t="s">
        <v>117</v>
      </c>
      <c r="B122">
        <v>5</v>
      </c>
    </row>
    <row r="123" spans="1:2" x14ac:dyDescent="0.25">
      <c r="A123" s="1" t="s">
        <v>118</v>
      </c>
      <c r="B123">
        <v>5</v>
      </c>
    </row>
    <row r="124" spans="1:2" x14ac:dyDescent="0.25">
      <c r="A124" s="1" t="s">
        <v>119</v>
      </c>
      <c r="B124">
        <v>5</v>
      </c>
    </row>
    <row r="125" spans="1:2" x14ac:dyDescent="0.25">
      <c r="A125" s="1" t="s">
        <v>120</v>
      </c>
      <c r="B125">
        <v>5</v>
      </c>
    </row>
    <row r="126" spans="1:2" x14ac:dyDescent="0.25">
      <c r="A126" s="1" t="s">
        <v>121</v>
      </c>
      <c r="B126">
        <v>5</v>
      </c>
    </row>
    <row r="127" spans="1:2" x14ac:dyDescent="0.25">
      <c r="A127" s="1" t="s">
        <v>122</v>
      </c>
      <c r="B127">
        <v>5</v>
      </c>
    </row>
    <row r="128" spans="1:2" x14ac:dyDescent="0.25">
      <c r="A128" s="1" t="s">
        <v>123</v>
      </c>
      <c r="B128">
        <v>5</v>
      </c>
    </row>
    <row r="129" spans="1:2" x14ac:dyDescent="0.25">
      <c r="A129" s="1" t="s">
        <v>124</v>
      </c>
      <c r="B129">
        <v>5</v>
      </c>
    </row>
    <row r="130" spans="1:2" x14ac:dyDescent="0.25">
      <c r="A130" s="1" t="s">
        <v>125</v>
      </c>
      <c r="B130">
        <v>5</v>
      </c>
    </row>
    <row r="131" spans="1:2" x14ac:dyDescent="0.25">
      <c r="A131" s="1" t="s">
        <v>126</v>
      </c>
      <c r="B131">
        <v>5</v>
      </c>
    </row>
    <row r="132" spans="1:2" x14ac:dyDescent="0.25">
      <c r="A132" s="1" t="s">
        <v>127</v>
      </c>
      <c r="B132">
        <v>5</v>
      </c>
    </row>
    <row r="133" spans="1:2" x14ac:dyDescent="0.25">
      <c r="A133" s="1" t="s">
        <v>128</v>
      </c>
      <c r="B133">
        <v>5</v>
      </c>
    </row>
    <row r="134" spans="1:2" x14ac:dyDescent="0.25">
      <c r="A134" s="1" t="s">
        <v>129</v>
      </c>
      <c r="B134">
        <v>5</v>
      </c>
    </row>
    <row r="135" spans="1:2" x14ac:dyDescent="0.25">
      <c r="A135" s="1" t="s">
        <v>130</v>
      </c>
      <c r="B135">
        <v>5</v>
      </c>
    </row>
    <row r="136" spans="1:2" x14ac:dyDescent="0.25">
      <c r="A136" s="1" t="s">
        <v>131</v>
      </c>
      <c r="B136">
        <v>5</v>
      </c>
    </row>
    <row r="137" spans="1:2" x14ac:dyDescent="0.25">
      <c r="A137" s="1" t="s">
        <v>132</v>
      </c>
      <c r="B137">
        <v>5</v>
      </c>
    </row>
    <row r="138" spans="1:2" x14ac:dyDescent="0.25">
      <c r="A138" s="1" t="s">
        <v>133</v>
      </c>
      <c r="B138">
        <v>5</v>
      </c>
    </row>
    <row r="139" spans="1:2" x14ac:dyDescent="0.25">
      <c r="A139" s="1" t="s">
        <v>134</v>
      </c>
      <c r="B139">
        <v>5</v>
      </c>
    </row>
    <row r="140" spans="1:2" x14ac:dyDescent="0.25">
      <c r="A140" s="1" t="s">
        <v>135</v>
      </c>
      <c r="B140">
        <v>5</v>
      </c>
    </row>
    <row r="141" spans="1:2" x14ac:dyDescent="0.25">
      <c r="A141" s="1" t="s">
        <v>136</v>
      </c>
      <c r="B141">
        <v>5</v>
      </c>
    </row>
    <row r="142" spans="1:2" x14ac:dyDescent="0.25">
      <c r="A142" s="1" t="s">
        <v>137</v>
      </c>
      <c r="B142">
        <v>5</v>
      </c>
    </row>
    <row r="143" spans="1:2" x14ac:dyDescent="0.25">
      <c r="A143" s="1" t="s">
        <v>138</v>
      </c>
      <c r="B143">
        <v>5</v>
      </c>
    </row>
    <row r="144" spans="1:2" x14ac:dyDescent="0.25">
      <c r="A144" s="1" t="s">
        <v>139</v>
      </c>
      <c r="B144">
        <v>5</v>
      </c>
    </row>
    <row r="145" spans="1:2" x14ac:dyDescent="0.25">
      <c r="A145" s="1" t="s">
        <v>140</v>
      </c>
      <c r="B145">
        <v>5</v>
      </c>
    </row>
    <row r="146" spans="1:2" x14ac:dyDescent="0.25">
      <c r="A146" s="1" t="s">
        <v>141</v>
      </c>
      <c r="B146">
        <v>5</v>
      </c>
    </row>
    <row r="147" spans="1:2" x14ac:dyDescent="0.25">
      <c r="A147" s="1" t="s">
        <v>142</v>
      </c>
      <c r="B147">
        <v>5</v>
      </c>
    </row>
    <row r="148" spans="1:2" x14ac:dyDescent="0.25">
      <c r="A148" s="1" t="s">
        <v>143</v>
      </c>
      <c r="B148">
        <v>5</v>
      </c>
    </row>
    <row r="149" spans="1:2" x14ac:dyDescent="0.25">
      <c r="A149" s="1" t="s">
        <v>144</v>
      </c>
      <c r="B149">
        <v>5</v>
      </c>
    </row>
    <row r="150" spans="1:2" x14ac:dyDescent="0.25">
      <c r="A150" s="1" t="s">
        <v>145</v>
      </c>
      <c r="B150">
        <v>5</v>
      </c>
    </row>
    <row r="151" spans="1:2" x14ac:dyDescent="0.25">
      <c r="A151" s="1" t="s">
        <v>146</v>
      </c>
      <c r="B151">
        <v>5</v>
      </c>
    </row>
    <row r="152" spans="1:2" x14ac:dyDescent="0.25">
      <c r="A152" s="1" t="s">
        <v>147</v>
      </c>
      <c r="B152">
        <v>5</v>
      </c>
    </row>
    <row r="153" spans="1:2" x14ac:dyDescent="0.25">
      <c r="A153" s="1" t="s">
        <v>148</v>
      </c>
      <c r="B153">
        <v>5</v>
      </c>
    </row>
    <row r="154" spans="1:2" x14ac:dyDescent="0.25">
      <c r="A154" s="1" t="s">
        <v>149</v>
      </c>
      <c r="B154">
        <v>5</v>
      </c>
    </row>
    <row r="155" spans="1:2" x14ac:dyDescent="0.25">
      <c r="A155" s="1" t="s">
        <v>150</v>
      </c>
      <c r="B155">
        <v>5</v>
      </c>
    </row>
    <row r="156" spans="1:2" x14ac:dyDescent="0.25">
      <c r="A156" s="1" t="s">
        <v>151</v>
      </c>
      <c r="B156">
        <v>5</v>
      </c>
    </row>
    <row r="157" spans="1:2" x14ac:dyDescent="0.25">
      <c r="A157" s="1" t="s">
        <v>152</v>
      </c>
      <c r="B157">
        <v>5</v>
      </c>
    </row>
    <row r="158" spans="1:2" x14ac:dyDescent="0.25">
      <c r="A158" s="1" t="s">
        <v>153</v>
      </c>
      <c r="B158">
        <v>5</v>
      </c>
    </row>
    <row r="159" spans="1:2" x14ac:dyDescent="0.25">
      <c r="A159" s="1" t="s">
        <v>154</v>
      </c>
      <c r="B159">
        <v>5</v>
      </c>
    </row>
    <row r="160" spans="1:2" x14ac:dyDescent="0.25">
      <c r="A160" s="1" t="s">
        <v>155</v>
      </c>
      <c r="B160">
        <v>5</v>
      </c>
    </row>
    <row r="161" spans="1:2" x14ac:dyDescent="0.25">
      <c r="A161" s="1" t="s">
        <v>156</v>
      </c>
      <c r="B161">
        <v>5</v>
      </c>
    </row>
    <row r="162" spans="1:2" x14ac:dyDescent="0.25">
      <c r="A162" s="1" t="s">
        <v>157</v>
      </c>
      <c r="B162">
        <v>5</v>
      </c>
    </row>
    <row r="163" spans="1:2" x14ac:dyDescent="0.25">
      <c r="A163" s="1" t="s">
        <v>158</v>
      </c>
      <c r="B163">
        <v>5</v>
      </c>
    </row>
    <row r="164" spans="1:2" x14ac:dyDescent="0.25">
      <c r="A164" s="1" t="s">
        <v>159</v>
      </c>
      <c r="B164">
        <v>5</v>
      </c>
    </row>
    <row r="165" spans="1:2" x14ac:dyDescent="0.25">
      <c r="A165" s="1" t="s">
        <v>160</v>
      </c>
      <c r="B165">
        <v>5</v>
      </c>
    </row>
    <row r="166" spans="1:2" x14ac:dyDescent="0.25">
      <c r="A166" s="1" t="s">
        <v>161</v>
      </c>
      <c r="B166">
        <v>5</v>
      </c>
    </row>
    <row r="167" spans="1:2" x14ac:dyDescent="0.25">
      <c r="A167" s="1" t="s">
        <v>162</v>
      </c>
      <c r="B167">
        <v>5</v>
      </c>
    </row>
    <row r="168" spans="1:2" x14ac:dyDescent="0.25">
      <c r="A168" s="1" t="s">
        <v>163</v>
      </c>
      <c r="B168">
        <v>5</v>
      </c>
    </row>
    <row r="169" spans="1:2" x14ac:dyDescent="0.25">
      <c r="A169" s="1" t="s">
        <v>164</v>
      </c>
      <c r="B169">
        <v>5</v>
      </c>
    </row>
    <row r="170" spans="1:2" x14ac:dyDescent="0.25">
      <c r="A170" s="1" t="s">
        <v>165</v>
      </c>
      <c r="B170">
        <v>5</v>
      </c>
    </row>
    <row r="171" spans="1:2" x14ac:dyDescent="0.25">
      <c r="A171" s="1" t="s">
        <v>166</v>
      </c>
      <c r="B171">
        <v>5</v>
      </c>
    </row>
    <row r="172" spans="1:2" x14ac:dyDescent="0.25">
      <c r="A172" s="1" t="s">
        <v>167</v>
      </c>
      <c r="B172">
        <v>5</v>
      </c>
    </row>
    <row r="173" spans="1:2" x14ac:dyDescent="0.25">
      <c r="A173" s="1" t="s">
        <v>168</v>
      </c>
      <c r="B173">
        <v>5</v>
      </c>
    </row>
    <row r="174" spans="1:2" x14ac:dyDescent="0.25">
      <c r="A174" s="1" t="s">
        <v>169</v>
      </c>
      <c r="B174">
        <v>5</v>
      </c>
    </row>
    <row r="175" spans="1:2" x14ac:dyDescent="0.25">
      <c r="A175" s="1" t="s">
        <v>170</v>
      </c>
      <c r="B175">
        <v>5</v>
      </c>
    </row>
    <row r="176" spans="1:2" x14ac:dyDescent="0.25">
      <c r="A176" s="1" t="s">
        <v>171</v>
      </c>
      <c r="B176">
        <v>5</v>
      </c>
    </row>
    <row r="177" spans="1:2" x14ac:dyDescent="0.25">
      <c r="A177" s="1" t="s">
        <v>172</v>
      </c>
      <c r="B177">
        <v>5</v>
      </c>
    </row>
    <row r="178" spans="1:2" x14ac:dyDescent="0.25">
      <c r="A178" s="1" t="s">
        <v>173</v>
      </c>
      <c r="B178">
        <v>5</v>
      </c>
    </row>
    <row r="179" spans="1:2" x14ac:dyDescent="0.25">
      <c r="A179" s="1" t="s">
        <v>174</v>
      </c>
      <c r="B179">
        <v>5</v>
      </c>
    </row>
    <row r="180" spans="1:2" x14ac:dyDescent="0.25">
      <c r="A180" s="1" t="s">
        <v>175</v>
      </c>
      <c r="B180">
        <v>5</v>
      </c>
    </row>
    <row r="181" spans="1:2" x14ac:dyDescent="0.25">
      <c r="A181" s="1" t="s">
        <v>176</v>
      </c>
      <c r="B181">
        <v>5</v>
      </c>
    </row>
    <row r="182" spans="1:2" x14ac:dyDescent="0.25">
      <c r="A182" s="1" t="s">
        <v>177</v>
      </c>
      <c r="B182">
        <v>5</v>
      </c>
    </row>
    <row r="183" spans="1:2" x14ac:dyDescent="0.25">
      <c r="A183" s="1" t="s">
        <v>178</v>
      </c>
      <c r="B183">
        <v>5</v>
      </c>
    </row>
    <row r="184" spans="1:2" x14ac:dyDescent="0.25">
      <c r="A184" s="1" t="s">
        <v>179</v>
      </c>
      <c r="B184">
        <v>5</v>
      </c>
    </row>
    <row r="185" spans="1:2" x14ac:dyDescent="0.25">
      <c r="A185" s="1" t="s">
        <v>180</v>
      </c>
      <c r="B185">
        <v>5</v>
      </c>
    </row>
    <row r="186" spans="1:2" x14ac:dyDescent="0.25">
      <c r="A186" s="1" t="s">
        <v>181</v>
      </c>
      <c r="B186">
        <v>5</v>
      </c>
    </row>
    <row r="187" spans="1:2" x14ac:dyDescent="0.25">
      <c r="A187" s="1" t="s">
        <v>182</v>
      </c>
      <c r="B187">
        <v>5</v>
      </c>
    </row>
    <row r="188" spans="1:2" x14ac:dyDescent="0.25">
      <c r="A188" s="1" t="s">
        <v>183</v>
      </c>
      <c r="B188">
        <v>5</v>
      </c>
    </row>
    <row r="189" spans="1:2" x14ac:dyDescent="0.25">
      <c r="A189" s="1" t="s">
        <v>184</v>
      </c>
      <c r="B189">
        <v>5</v>
      </c>
    </row>
    <row r="190" spans="1:2" x14ac:dyDescent="0.25">
      <c r="A190" s="1" t="s">
        <v>185</v>
      </c>
      <c r="B190">
        <v>5</v>
      </c>
    </row>
    <row r="191" spans="1:2" x14ac:dyDescent="0.25">
      <c r="A191" s="1" t="s">
        <v>186</v>
      </c>
      <c r="B191">
        <v>5</v>
      </c>
    </row>
    <row r="192" spans="1:2" x14ac:dyDescent="0.25">
      <c r="A192" s="1" t="s">
        <v>187</v>
      </c>
      <c r="B192">
        <v>5</v>
      </c>
    </row>
    <row r="193" spans="1:2" x14ac:dyDescent="0.25">
      <c r="A193" s="1" t="s">
        <v>188</v>
      </c>
      <c r="B193">
        <v>5</v>
      </c>
    </row>
    <row r="194" spans="1:2" x14ac:dyDescent="0.25">
      <c r="A194" s="1" t="s">
        <v>189</v>
      </c>
      <c r="B194">
        <v>5</v>
      </c>
    </row>
    <row r="195" spans="1:2" x14ac:dyDescent="0.25">
      <c r="A195" s="1" t="s">
        <v>190</v>
      </c>
      <c r="B195">
        <v>5</v>
      </c>
    </row>
    <row r="196" spans="1:2" x14ac:dyDescent="0.25">
      <c r="A196" s="1" t="s">
        <v>191</v>
      </c>
      <c r="B196">
        <v>5</v>
      </c>
    </row>
    <row r="197" spans="1:2" x14ac:dyDescent="0.25">
      <c r="A197" s="1" t="s">
        <v>192</v>
      </c>
      <c r="B197">
        <v>5</v>
      </c>
    </row>
    <row r="198" spans="1:2" x14ac:dyDescent="0.25">
      <c r="A198" s="1" t="s">
        <v>193</v>
      </c>
      <c r="B198">
        <v>5</v>
      </c>
    </row>
    <row r="199" spans="1:2" x14ac:dyDescent="0.25">
      <c r="A199" s="1" t="s">
        <v>194</v>
      </c>
      <c r="B199">
        <v>5</v>
      </c>
    </row>
    <row r="200" spans="1:2" x14ac:dyDescent="0.25">
      <c r="A200" s="1" t="s">
        <v>195</v>
      </c>
      <c r="B200">
        <v>5</v>
      </c>
    </row>
    <row r="201" spans="1:2" x14ac:dyDescent="0.25">
      <c r="A201" s="1" t="s">
        <v>196</v>
      </c>
      <c r="B201">
        <v>5</v>
      </c>
    </row>
    <row r="202" spans="1:2" x14ac:dyDescent="0.25">
      <c r="A202" s="1" t="s">
        <v>197</v>
      </c>
      <c r="B202">
        <v>5</v>
      </c>
    </row>
    <row r="203" spans="1:2" x14ac:dyDescent="0.25">
      <c r="A203" s="1" t="s">
        <v>198</v>
      </c>
      <c r="B203">
        <v>5</v>
      </c>
    </row>
    <row r="204" spans="1:2" x14ac:dyDescent="0.25">
      <c r="A204" s="1" t="s">
        <v>199</v>
      </c>
      <c r="B204">
        <v>5</v>
      </c>
    </row>
    <row r="205" spans="1:2" x14ac:dyDescent="0.25">
      <c r="A205" s="1" t="s">
        <v>200</v>
      </c>
      <c r="B205">
        <v>5</v>
      </c>
    </row>
    <row r="206" spans="1:2" x14ac:dyDescent="0.25">
      <c r="A206" s="1" t="s">
        <v>201</v>
      </c>
      <c r="B206">
        <v>5</v>
      </c>
    </row>
    <row r="207" spans="1:2" x14ac:dyDescent="0.25">
      <c r="A207" s="1" t="s">
        <v>202</v>
      </c>
      <c r="B207">
        <v>5</v>
      </c>
    </row>
    <row r="208" spans="1:2" x14ac:dyDescent="0.25">
      <c r="A208" s="1" t="s">
        <v>203</v>
      </c>
      <c r="B208">
        <v>5</v>
      </c>
    </row>
  </sheetData>
  <phoneticPr fontId="8" type="noConversion"/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208"/>
  <sheetViews>
    <sheetView topLeftCell="A170" workbookViewId="0">
      <selection activeCell="L204" sqref="L204"/>
    </sheetView>
  </sheetViews>
  <sheetFormatPr defaultRowHeight="15" x14ac:dyDescent="0.25"/>
  <cols>
    <col min="1" max="1" width="31.7109375" bestFit="1" customWidth="1"/>
    <col min="2" max="2" width="8.85546875" style="8"/>
    <col min="3" max="3" width="9.140625" style="11"/>
    <col min="4" max="4" width="9.140625" style="207"/>
    <col min="5" max="5" width="8.85546875" style="11"/>
    <col min="6" max="6" width="9.140625" style="11"/>
  </cols>
  <sheetData>
    <row r="1" spans="1:6" x14ac:dyDescent="0.25">
      <c r="A1" s="3" t="s">
        <v>292</v>
      </c>
    </row>
    <row r="2" spans="1:6" x14ac:dyDescent="0.25">
      <c r="A2" t="s">
        <v>207</v>
      </c>
      <c r="B2" s="8" t="s">
        <v>240</v>
      </c>
      <c r="C2" s="11" t="s">
        <v>295</v>
      </c>
      <c r="D2" s="207" t="s">
        <v>293</v>
      </c>
      <c r="E2" s="11" t="s">
        <v>294</v>
      </c>
      <c r="F2" s="11" t="s">
        <v>286</v>
      </c>
    </row>
    <row r="3" spans="1:6" x14ac:dyDescent="0.25">
      <c r="A3" s="1" t="s">
        <v>0</v>
      </c>
      <c r="B3" s="8">
        <v>2.2000000000000002</v>
      </c>
      <c r="C3" s="11">
        <v>6</v>
      </c>
      <c r="D3" s="207">
        <v>0.54252712635631783</v>
      </c>
      <c r="E3" s="11">
        <v>7</v>
      </c>
      <c r="F3" s="11">
        <f>(Tabulka1[[#This Row],[Body2]]+Tabulka1[[#This Row],[Body1]])/2</f>
        <v>6.5</v>
      </c>
    </row>
    <row r="4" spans="1:6" x14ac:dyDescent="0.25">
      <c r="A4" s="1" t="s">
        <v>1</v>
      </c>
      <c r="B4" s="8">
        <v>1.6</v>
      </c>
      <c r="C4" s="11">
        <v>7</v>
      </c>
      <c r="D4" s="207">
        <v>0.29487748232039873</v>
      </c>
      <c r="E4" s="11">
        <v>7</v>
      </c>
      <c r="F4" s="11">
        <f>(Tabulka1[[#This Row],[Body2]]+Tabulka1[[#This Row],[Body1]])/2</f>
        <v>7</v>
      </c>
    </row>
    <row r="5" spans="1:6" x14ac:dyDescent="0.25">
      <c r="A5" s="1" t="s">
        <v>2</v>
      </c>
      <c r="B5" s="8">
        <v>3.4</v>
      </c>
      <c r="C5" s="11">
        <v>6</v>
      </c>
      <c r="D5" s="207">
        <v>1.2784801085636741</v>
      </c>
      <c r="E5" s="11">
        <v>6</v>
      </c>
      <c r="F5" s="11">
        <f>(Tabulka1[[#This Row],[Body2]]+Tabulka1[[#This Row],[Body1]])/2</f>
        <v>6</v>
      </c>
    </row>
    <row r="6" spans="1:6" x14ac:dyDescent="0.25">
      <c r="A6" s="1" t="s">
        <v>3</v>
      </c>
      <c r="B6" s="8">
        <v>4.5</v>
      </c>
      <c r="C6" s="11">
        <v>5</v>
      </c>
      <c r="D6" s="207">
        <v>1.4312096029547554</v>
      </c>
      <c r="E6" s="11">
        <v>6</v>
      </c>
      <c r="F6" s="11">
        <f>(Tabulka1[[#This Row],[Body2]]+Tabulka1[[#This Row],[Body1]])/2</f>
        <v>5.5</v>
      </c>
    </row>
    <row r="7" spans="1:6" x14ac:dyDescent="0.25">
      <c r="A7" s="1" t="s">
        <v>4</v>
      </c>
      <c r="B7" s="8">
        <v>3.6</v>
      </c>
      <c r="C7" s="11">
        <v>5</v>
      </c>
      <c r="D7" s="207">
        <v>1.2688968490073462</v>
      </c>
      <c r="E7" s="11">
        <v>6</v>
      </c>
      <c r="F7" s="11">
        <f>(Tabulka1[[#This Row],[Body2]]+Tabulka1[[#This Row],[Body1]])/2</f>
        <v>5.5</v>
      </c>
    </row>
    <row r="8" spans="1:6" x14ac:dyDescent="0.25">
      <c r="A8" s="1" t="s">
        <v>5</v>
      </c>
      <c r="B8" s="8">
        <v>2</v>
      </c>
      <c r="C8" s="11">
        <v>7</v>
      </c>
      <c r="D8" s="207">
        <v>0.68132986543028384</v>
      </c>
      <c r="E8" s="11">
        <v>7</v>
      </c>
      <c r="F8" s="11">
        <f>(Tabulka1[[#This Row],[Body2]]+Tabulka1[[#This Row],[Body1]])/2</f>
        <v>7</v>
      </c>
    </row>
    <row r="9" spans="1:6" x14ac:dyDescent="0.25">
      <c r="A9" s="1" t="s">
        <v>6</v>
      </c>
      <c r="B9" s="8">
        <v>2.1</v>
      </c>
      <c r="C9" s="11">
        <v>7</v>
      </c>
      <c r="D9" s="207">
        <v>0.42447824548991869</v>
      </c>
      <c r="E9" s="11">
        <v>7</v>
      </c>
      <c r="F9" s="11">
        <f>(Tabulka1[[#This Row],[Body2]]+Tabulka1[[#This Row],[Body1]])/2</f>
        <v>7</v>
      </c>
    </row>
    <row r="10" spans="1:6" x14ac:dyDescent="0.25">
      <c r="A10" s="1" t="s">
        <v>7</v>
      </c>
      <c r="B10" s="8">
        <v>2.2000000000000002</v>
      </c>
      <c r="C10" s="11">
        <v>6</v>
      </c>
      <c r="D10" s="207">
        <v>0.54737390851036105</v>
      </c>
      <c r="E10" s="11">
        <v>7</v>
      </c>
      <c r="F10" s="11">
        <f>(Tabulka1[[#This Row],[Body2]]+Tabulka1[[#This Row],[Body1]])/2</f>
        <v>6.5</v>
      </c>
    </row>
    <row r="11" spans="1:6" x14ac:dyDescent="0.25">
      <c r="A11" s="1" t="s">
        <v>8</v>
      </c>
      <c r="B11" s="8">
        <v>6</v>
      </c>
      <c r="C11" s="11">
        <v>3</v>
      </c>
      <c r="D11" s="207">
        <v>2.5231719876416063</v>
      </c>
      <c r="E11" s="11">
        <v>4</v>
      </c>
      <c r="F11" s="11">
        <f>(Tabulka1[[#This Row],[Body2]]+Tabulka1[[#This Row],[Body1]])/2</f>
        <v>3.5</v>
      </c>
    </row>
    <row r="12" spans="1:6" x14ac:dyDescent="0.25">
      <c r="A12" s="1" t="s">
        <v>9</v>
      </c>
      <c r="B12" s="8">
        <v>3.9</v>
      </c>
      <c r="C12" s="11">
        <v>5</v>
      </c>
      <c r="D12" s="207">
        <v>1.7490055567364042</v>
      </c>
      <c r="E12" s="11">
        <v>5</v>
      </c>
      <c r="F12" s="11">
        <f>(Tabulka1[[#This Row],[Body2]]+Tabulka1[[#This Row],[Body1]])/2</f>
        <v>5</v>
      </c>
    </row>
    <row r="13" spans="1:6" x14ac:dyDescent="0.25">
      <c r="A13" s="2" t="s">
        <v>204</v>
      </c>
      <c r="B13" s="8">
        <v>1.3</v>
      </c>
      <c r="C13" s="11">
        <v>7</v>
      </c>
      <c r="D13" s="207">
        <v>0.27006589607864323</v>
      </c>
      <c r="E13" s="11">
        <v>7</v>
      </c>
      <c r="F13" s="11">
        <f>(Tabulka1[[#This Row],[Body2]]+Tabulka1[[#This Row],[Body1]])/2</f>
        <v>7</v>
      </c>
    </row>
    <row r="14" spans="1:6" x14ac:dyDescent="0.25">
      <c r="A14" s="1" t="s">
        <v>10</v>
      </c>
      <c r="B14" s="8">
        <v>4.5</v>
      </c>
      <c r="C14" s="11">
        <v>5</v>
      </c>
      <c r="D14" s="207">
        <v>2.2692072334409485</v>
      </c>
      <c r="E14" s="11">
        <v>5</v>
      </c>
      <c r="F14" s="11">
        <f>(Tabulka1[[#This Row],[Body2]]+Tabulka1[[#This Row],[Body1]])/2</f>
        <v>5</v>
      </c>
    </row>
    <row r="15" spans="1:6" x14ac:dyDescent="0.25">
      <c r="A15" s="1" t="s">
        <v>11</v>
      </c>
      <c r="B15" s="8">
        <v>6.4</v>
      </c>
      <c r="C15" s="11">
        <v>3</v>
      </c>
      <c r="D15" s="207">
        <v>2.3785322219963407</v>
      </c>
      <c r="E15" s="11">
        <v>5</v>
      </c>
      <c r="F15" s="11">
        <f>(Tabulka1[[#This Row],[Body2]]+Tabulka1[[#This Row],[Body1]])/2</f>
        <v>4</v>
      </c>
    </row>
    <row r="16" spans="1:6" x14ac:dyDescent="0.25">
      <c r="A16" s="1" t="s">
        <v>12</v>
      </c>
      <c r="B16" s="8">
        <v>7</v>
      </c>
      <c r="C16" s="11">
        <v>3</v>
      </c>
      <c r="D16" s="207">
        <v>2.4539349061477527</v>
      </c>
      <c r="E16" s="11">
        <v>4</v>
      </c>
      <c r="F16" s="11">
        <f>(Tabulka1[[#This Row],[Body2]]+Tabulka1[[#This Row],[Body1]])/2</f>
        <v>3.5</v>
      </c>
    </row>
    <row r="17" spans="1:6" x14ac:dyDescent="0.25">
      <c r="A17" s="1" t="s">
        <v>13</v>
      </c>
      <c r="B17" s="8">
        <v>3.7</v>
      </c>
      <c r="C17" s="11">
        <v>5</v>
      </c>
      <c r="D17" s="207">
        <v>0.78616762869903623</v>
      </c>
      <c r="E17" s="11">
        <v>7</v>
      </c>
      <c r="F17" s="11">
        <f>(Tabulka1[[#This Row],[Body2]]+Tabulka1[[#This Row],[Body1]])/2</f>
        <v>6</v>
      </c>
    </row>
    <row r="18" spans="1:6" x14ac:dyDescent="0.25">
      <c r="A18" s="1" t="s">
        <v>14</v>
      </c>
      <c r="B18" s="8">
        <v>3.1</v>
      </c>
      <c r="C18" s="11">
        <v>6</v>
      </c>
      <c r="D18" s="207">
        <v>0.92387643152728316</v>
      </c>
      <c r="E18" s="11">
        <v>6</v>
      </c>
      <c r="F18" s="11">
        <f>(Tabulka1[[#This Row],[Body2]]+Tabulka1[[#This Row],[Body1]])/2</f>
        <v>6</v>
      </c>
    </row>
    <row r="19" spans="1:6" x14ac:dyDescent="0.25">
      <c r="A19" s="1" t="s">
        <v>15</v>
      </c>
      <c r="B19" s="8">
        <v>3.6</v>
      </c>
      <c r="C19" s="11">
        <v>5</v>
      </c>
      <c r="D19" s="207">
        <v>1.5602496399423909</v>
      </c>
      <c r="E19" s="11">
        <v>6</v>
      </c>
      <c r="F19" s="11">
        <f>(Tabulka1[[#This Row],[Body2]]+Tabulka1[[#This Row],[Body1]])/2</f>
        <v>5.5</v>
      </c>
    </row>
    <row r="20" spans="1:6" x14ac:dyDescent="0.25">
      <c r="A20" s="1" t="s">
        <v>16</v>
      </c>
      <c r="B20" s="8">
        <v>2.8</v>
      </c>
      <c r="C20" s="11">
        <v>6</v>
      </c>
      <c r="D20" s="207">
        <v>0.54916588954512491</v>
      </c>
      <c r="E20" s="11">
        <v>7</v>
      </c>
      <c r="F20" s="11">
        <f>(Tabulka1[[#This Row],[Body2]]+Tabulka1[[#This Row],[Body1]])/2</f>
        <v>6.5</v>
      </c>
    </row>
    <row r="21" spans="1:6" x14ac:dyDescent="0.25">
      <c r="A21" s="1" t="s">
        <v>17</v>
      </c>
      <c r="B21" s="8">
        <v>3.2</v>
      </c>
      <c r="C21" s="11">
        <v>6</v>
      </c>
      <c r="D21" s="207">
        <v>0.83930650003063156</v>
      </c>
      <c r="E21" s="11">
        <v>7</v>
      </c>
      <c r="F21" s="11">
        <f>(Tabulka1[[#This Row],[Body2]]+Tabulka1[[#This Row],[Body1]])/2</f>
        <v>6.5</v>
      </c>
    </row>
    <row r="22" spans="1:6" x14ac:dyDescent="0.25">
      <c r="A22" s="1" t="s">
        <v>18</v>
      </c>
      <c r="B22" s="8">
        <v>1.7</v>
      </c>
      <c r="C22" s="11">
        <v>7</v>
      </c>
      <c r="D22" s="207">
        <v>0.4814876307487963</v>
      </c>
      <c r="E22" s="11">
        <v>7</v>
      </c>
      <c r="F22" s="11">
        <f>(Tabulka1[[#This Row],[Body2]]+Tabulka1[[#This Row],[Body1]])/2</f>
        <v>7</v>
      </c>
    </row>
    <row r="23" spans="1:6" x14ac:dyDescent="0.25">
      <c r="A23" s="1" t="s">
        <v>19</v>
      </c>
      <c r="B23" s="8">
        <v>2.8</v>
      </c>
      <c r="C23" s="11">
        <v>6</v>
      </c>
      <c r="D23" s="207">
        <v>0.65389722747575552</v>
      </c>
      <c r="E23" s="11">
        <v>7</v>
      </c>
      <c r="F23" s="11">
        <f>(Tabulka1[[#This Row],[Body2]]+Tabulka1[[#This Row],[Body1]])/2</f>
        <v>6.5</v>
      </c>
    </row>
    <row r="24" spans="1:6" x14ac:dyDescent="0.25">
      <c r="A24" s="1" t="s">
        <v>20</v>
      </c>
      <c r="B24" s="8">
        <v>2.4</v>
      </c>
      <c r="C24" s="11">
        <v>6</v>
      </c>
      <c r="D24" s="207">
        <v>0.61355148497243461</v>
      </c>
      <c r="E24" s="11">
        <v>7</v>
      </c>
      <c r="F24" s="11">
        <f>(Tabulka1[[#This Row],[Body2]]+Tabulka1[[#This Row],[Body1]])/2</f>
        <v>6.5</v>
      </c>
    </row>
    <row r="25" spans="1:6" x14ac:dyDescent="0.25">
      <c r="A25" s="1" t="s">
        <v>21</v>
      </c>
      <c r="B25" s="8">
        <v>2.4</v>
      </c>
      <c r="C25" s="11">
        <v>6</v>
      </c>
      <c r="D25" s="207">
        <v>0.72636883287713638</v>
      </c>
      <c r="E25" s="11">
        <v>7</v>
      </c>
      <c r="F25" s="11">
        <f>(Tabulka1[[#This Row],[Body2]]+Tabulka1[[#This Row],[Body1]])/2</f>
        <v>6.5</v>
      </c>
    </row>
    <row r="26" spans="1:6" x14ac:dyDescent="0.25">
      <c r="A26" s="1" t="s">
        <v>22</v>
      </c>
      <c r="B26" s="8">
        <v>3.3</v>
      </c>
      <c r="C26" s="11">
        <v>6</v>
      </c>
      <c r="D26" s="207">
        <v>1.0107544271043907</v>
      </c>
      <c r="E26" s="11">
        <v>6</v>
      </c>
      <c r="F26" s="11">
        <f>(Tabulka1[[#This Row],[Body2]]+Tabulka1[[#This Row],[Body1]])/2</f>
        <v>6</v>
      </c>
    </row>
    <row r="27" spans="1:6" x14ac:dyDescent="0.25">
      <c r="A27" s="1" t="s">
        <v>23</v>
      </c>
      <c r="B27" s="8">
        <v>4.8</v>
      </c>
      <c r="C27" s="11">
        <v>4</v>
      </c>
      <c r="D27" s="207">
        <v>1.5281034874044936</v>
      </c>
      <c r="E27" s="11">
        <v>6</v>
      </c>
      <c r="F27" s="11">
        <f>(Tabulka1[[#This Row],[Body2]]+Tabulka1[[#This Row],[Body1]])/2</f>
        <v>5</v>
      </c>
    </row>
    <row r="28" spans="1:6" x14ac:dyDescent="0.25">
      <c r="A28" s="1" t="s">
        <v>24</v>
      </c>
      <c r="B28" s="8">
        <v>5.9</v>
      </c>
      <c r="C28" s="11">
        <v>3</v>
      </c>
      <c r="D28" s="207">
        <v>3.1021787675780073</v>
      </c>
      <c r="E28" s="11">
        <v>4</v>
      </c>
      <c r="F28" s="11">
        <f>(Tabulka1[[#This Row],[Body2]]+Tabulka1[[#This Row],[Body1]])/2</f>
        <v>3.5</v>
      </c>
    </row>
    <row r="29" spans="1:6" x14ac:dyDescent="0.25">
      <c r="A29" s="1" t="s">
        <v>25</v>
      </c>
      <c r="B29" s="8">
        <v>2.9</v>
      </c>
      <c r="C29" s="11">
        <v>6</v>
      </c>
      <c r="D29" s="207">
        <v>0.47955577990913684</v>
      </c>
      <c r="E29" s="11">
        <v>7</v>
      </c>
      <c r="F29" s="11">
        <f>(Tabulka1[[#This Row],[Body2]]+Tabulka1[[#This Row],[Body1]])/2</f>
        <v>6.5</v>
      </c>
    </row>
    <row r="30" spans="1:6" x14ac:dyDescent="0.25">
      <c r="A30" s="1" t="s">
        <v>26</v>
      </c>
      <c r="B30" s="8">
        <v>4.9000000000000004</v>
      </c>
      <c r="C30" s="11">
        <v>4</v>
      </c>
      <c r="D30" s="207">
        <v>1.5935417411230475</v>
      </c>
      <c r="E30" s="11">
        <v>6</v>
      </c>
      <c r="F30" s="11">
        <f>(Tabulka1[[#This Row],[Body2]]+Tabulka1[[#This Row],[Body1]])/2</f>
        <v>5</v>
      </c>
    </row>
    <row r="31" spans="1:6" x14ac:dyDescent="0.25">
      <c r="A31" s="1" t="s">
        <v>27</v>
      </c>
      <c r="B31" s="8">
        <v>1.8</v>
      </c>
      <c r="C31" s="11">
        <v>7</v>
      </c>
      <c r="D31" s="207">
        <v>0.41135667043071467</v>
      </c>
      <c r="E31" s="11">
        <v>7</v>
      </c>
      <c r="F31" s="11">
        <f>(Tabulka1[[#This Row],[Body2]]+Tabulka1[[#This Row],[Body1]])/2</f>
        <v>7</v>
      </c>
    </row>
    <row r="32" spans="1:6" x14ac:dyDescent="0.25">
      <c r="A32" s="1" t="s">
        <v>28</v>
      </c>
      <c r="B32" s="8">
        <v>4.3</v>
      </c>
      <c r="C32" s="11">
        <v>5</v>
      </c>
      <c r="D32" s="207">
        <v>1.4110429447852761</v>
      </c>
      <c r="E32" s="11">
        <v>6</v>
      </c>
      <c r="F32" s="11">
        <f>(Tabulka1[[#This Row],[Body2]]+Tabulka1[[#This Row],[Body1]])/2</f>
        <v>5.5</v>
      </c>
    </row>
    <row r="33" spans="1:6" x14ac:dyDescent="0.25">
      <c r="A33" s="1" t="s">
        <v>29</v>
      </c>
      <c r="B33" s="8">
        <v>3</v>
      </c>
      <c r="C33" s="11">
        <v>6</v>
      </c>
      <c r="D33" s="207">
        <v>0.97581836560143076</v>
      </c>
      <c r="E33" s="11">
        <v>6</v>
      </c>
      <c r="F33" s="11">
        <f>(Tabulka1[[#This Row],[Body2]]+Tabulka1[[#This Row],[Body1]])/2</f>
        <v>6</v>
      </c>
    </row>
    <row r="34" spans="1:6" x14ac:dyDescent="0.25">
      <c r="A34" s="1" t="s">
        <v>30</v>
      </c>
      <c r="B34" s="8">
        <v>3.6</v>
      </c>
      <c r="C34" s="11">
        <v>5</v>
      </c>
      <c r="D34" s="207">
        <v>1.3799337149743898</v>
      </c>
      <c r="E34" s="11">
        <v>6</v>
      </c>
      <c r="F34" s="11">
        <f>(Tabulka1[[#This Row],[Body2]]+Tabulka1[[#This Row],[Body1]])/2</f>
        <v>5.5</v>
      </c>
    </row>
    <row r="35" spans="1:6" x14ac:dyDescent="0.25">
      <c r="A35" s="1" t="s">
        <v>31</v>
      </c>
      <c r="B35" s="8">
        <v>2.2000000000000002</v>
      </c>
      <c r="C35" s="11">
        <v>6</v>
      </c>
      <c r="D35" s="207">
        <v>0.45059542967492755</v>
      </c>
      <c r="E35" s="11">
        <v>7</v>
      </c>
      <c r="F35" s="11">
        <f>(Tabulka1[[#This Row],[Body2]]+Tabulka1[[#This Row],[Body1]])/2</f>
        <v>6.5</v>
      </c>
    </row>
    <row r="36" spans="1:6" x14ac:dyDescent="0.25">
      <c r="A36" s="1" t="s">
        <v>32</v>
      </c>
      <c r="B36" s="8">
        <v>3.4</v>
      </c>
      <c r="C36" s="11">
        <v>6</v>
      </c>
      <c r="D36" s="207">
        <v>1.0999488717232992</v>
      </c>
      <c r="E36" s="11">
        <v>6</v>
      </c>
      <c r="F36" s="11">
        <f>(Tabulka1[[#This Row],[Body2]]+Tabulka1[[#This Row],[Body1]])/2</f>
        <v>6</v>
      </c>
    </row>
    <row r="37" spans="1:6" x14ac:dyDescent="0.25">
      <c r="A37" s="1" t="s">
        <v>33</v>
      </c>
      <c r="B37" s="8">
        <v>5.0999999999999996</v>
      </c>
      <c r="C37" s="11">
        <v>4</v>
      </c>
      <c r="D37" s="207">
        <v>2.3186720919718398</v>
      </c>
      <c r="E37" s="11">
        <v>5</v>
      </c>
      <c r="F37" s="11">
        <f>(Tabulka1[[#This Row],[Body2]]+Tabulka1[[#This Row],[Body1]])/2</f>
        <v>4.5</v>
      </c>
    </row>
    <row r="38" spans="1:6" x14ac:dyDescent="0.25">
      <c r="A38" s="1" t="s">
        <v>34</v>
      </c>
      <c r="B38" s="8">
        <v>3.3</v>
      </c>
      <c r="C38" s="11">
        <v>6</v>
      </c>
      <c r="D38" s="207">
        <v>0.91521545697216211</v>
      </c>
      <c r="E38" s="11">
        <v>6</v>
      </c>
      <c r="F38" s="11">
        <f>(Tabulka1[[#This Row],[Body2]]+Tabulka1[[#This Row],[Body1]])/2</f>
        <v>6</v>
      </c>
    </row>
    <row r="39" spans="1:6" x14ac:dyDescent="0.25">
      <c r="A39" s="1" t="s">
        <v>35</v>
      </c>
      <c r="B39" s="8">
        <v>8.3000000000000007</v>
      </c>
      <c r="C39" s="11">
        <v>2</v>
      </c>
      <c r="D39" s="207">
        <v>4.2640058586598313</v>
      </c>
      <c r="E39" s="11">
        <v>2</v>
      </c>
      <c r="F39" s="11">
        <f>(Tabulka1[[#This Row],[Body2]]+Tabulka1[[#This Row],[Body1]])/2</f>
        <v>2</v>
      </c>
    </row>
    <row r="40" spans="1:6" x14ac:dyDescent="0.25">
      <c r="A40" s="1" t="s">
        <v>36</v>
      </c>
      <c r="B40" s="8">
        <v>2.2999999999999998</v>
      </c>
      <c r="C40" s="11">
        <v>6</v>
      </c>
      <c r="D40" s="207">
        <v>0.52337231210933988</v>
      </c>
      <c r="E40" s="11">
        <v>7</v>
      </c>
      <c r="F40" s="11">
        <f>(Tabulka1[[#This Row],[Body2]]+Tabulka1[[#This Row],[Body1]])/2</f>
        <v>6.5</v>
      </c>
    </row>
    <row r="41" spans="1:6" x14ac:dyDescent="0.25">
      <c r="A41" s="1" t="s">
        <v>206</v>
      </c>
      <c r="B41" s="8">
        <v>2.7</v>
      </c>
      <c r="C41" s="11">
        <v>6</v>
      </c>
      <c r="D41" s="207">
        <v>1.0921122280819304</v>
      </c>
      <c r="E41" s="11">
        <v>6</v>
      </c>
      <c r="F41" s="11">
        <f>(Tabulka1[[#This Row],[Body2]]+Tabulka1[[#This Row],[Body1]])/2</f>
        <v>6</v>
      </c>
    </row>
    <row r="42" spans="1:6" x14ac:dyDescent="0.25">
      <c r="A42" s="1" t="s">
        <v>37</v>
      </c>
      <c r="B42" s="8">
        <v>2.7</v>
      </c>
      <c r="C42" s="11">
        <v>6</v>
      </c>
      <c r="D42" s="207">
        <v>0.36259253663695423</v>
      </c>
      <c r="E42" s="11">
        <v>7</v>
      </c>
      <c r="F42" s="11">
        <f>(Tabulka1[[#This Row],[Body2]]+Tabulka1[[#This Row],[Body1]])/2</f>
        <v>6.5</v>
      </c>
    </row>
    <row r="43" spans="1:6" x14ac:dyDescent="0.25">
      <c r="A43" s="1" t="s">
        <v>38</v>
      </c>
      <c r="B43" s="8">
        <v>1.9</v>
      </c>
      <c r="C43" s="11">
        <v>7</v>
      </c>
      <c r="D43" s="207">
        <v>0.45497992735614601</v>
      </c>
      <c r="E43" s="11">
        <v>7</v>
      </c>
      <c r="F43" s="11">
        <f>(Tabulka1[[#This Row],[Body2]]+Tabulka1[[#This Row],[Body1]])/2</f>
        <v>7</v>
      </c>
    </row>
    <row r="44" spans="1:6" x14ac:dyDescent="0.25">
      <c r="A44" s="1" t="s">
        <v>39</v>
      </c>
      <c r="B44" s="8">
        <v>5.5</v>
      </c>
      <c r="C44" s="11">
        <v>4</v>
      </c>
      <c r="D44" s="207">
        <v>2.2547164987985071</v>
      </c>
      <c r="E44" s="11">
        <v>5</v>
      </c>
      <c r="F44" s="11">
        <f>(Tabulka1[[#This Row],[Body2]]+Tabulka1[[#This Row],[Body1]])/2</f>
        <v>4.5</v>
      </c>
    </row>
    <row r="45" spans="1:6" x14ac:dyDescent="0.25">
      <c r="A45" s="1" t="s">
        <v>40</v>
      </c>
      <c r="B45" s="8">
        <v>2.1</v>
      </c>
      <c r="C45" s="11">
        <v>7</v>
      </c>
      <c r="D45" s="207">
        <v>0.18196375282043817</v>
      </c>
      <c r="E45" s="11">
        <v>7</v>
      </c>
      <c r="F45" s="11">
        <f>(Tabulka1[[#This Row],[Body2]]+Tabulka1[[#This Row],[Body1]])/2</f>
        <v>7</v>
      </c>
    </row>
    <row r="46" spans="1:6" x14ac:dyDescent="0.25">
      <c r="A46" s="1" t="s">
        <v>41</v>
      </c>
      <c r="B46" s="8">
        <v>1.5</v>
      </c>
      <c r="C46" s="11">
        <v>7</v>
      </c>
      <c r="D46" s="207">
        <v>0.26194010302977389</v>
      </c>
      <c r="E46" s="11">
        <v>7</v>
      </c>
      <c r="F46" s="11">
        <f>(Tabulka1[[#This Row],[Body2]]+Tabulka1[[#This Row],[Body1]])/2</f>
        <v>7</v>
      </c>
    </row>
    <row r="47" spans="1:6" x14ac:dyDescent="0.25">
      <c r="A47" s="1" t="s">
        <v>42</v>
      </c>
      <c r="B47" s="8">
        <v>2.7</v>
      </c>
      <c r="C47" s="11">
        <v>6</v>
      </c>
      <c r="D47" s="207">
        <v>0.62326869806094187</v>
      </c>
      <c r="E47" s="11">
        <v>7</v>
      </c>
      <c r="F47" s="11">
        <f>(Tabulka1[[#This Row],[Body2]]+Tabulka1[[#This Row],[Body1]])/2</f>
        <v>6.5</v>
      </c>
    </row>
    <row r="48" spans="1:6" x14ac:dyDescent="0.25">
      <c r="A48" s="1" t="s">
        <v>43</v>
      </c>
      <c r="B48" s="8">
        <v>3.5</v>
      </c>
      <c r="C48" s="11">
        <v>5</v>
      </c>
      <c r="D48" s="207">
        <v>0.94468353101710922</v>
      </c>
      <c r="E48" s="11">
        <v>6</v>
      </c>
      <c r="F48" s="11">
        <f>(Tabulka1[[#This Row],[Body2]]+Tabulka1[[#This Row],[Body1]])/2</f>
        <v>5.5</v>
      </c>
    </row>
    <row r="49" spans="1:6" x14ac:dyDescent="0.25">
      <c r="A49" s="1" t="s">
        <v>44</v>
      </c>
      <c r="B49" s="8">
        <v>2.5</v>
      </c>
      <c r="C49" s="11">
        <v>6</v>
      </c>
      <c r="D49" s="207">
        <v>0.5710269700430467</v>
      </c>
      <c r="E49" s="11">
        <v>7</v>
      </c>
      <c r="F49" s="11">
        <f>(Tabulka1[[#This Row],[Body2]]+Tabulka1[[#This Row],[Body1]])/2</f>
        <v>6.5</v>
      </c>
    </row>
    <row r="50" spans="1:6" x14ac:dyDescent="0.25">
      <c r="A50" s="1" t="s">
        <v>45</v>
      </c>
      <c r="B50" s="8">
        <v>3.1</v>
      </c>
      <c r="C50" s="11">
        <v>6</v>
      </c>
      <c r="D50" s="207">
        <v>0.99548918960958166</v>
      </c>
      <c r="E50" s="11">
        <v>6</v>
      </c>
      <c r="F50" s="11">
        <f>(Tabulka1[[#This Row],[Body2]]+Tabulka1[[#This Row],[Body1]])/2</f>
        <v>6</v>
      </c>
    </row>
    <row r="51" spans="1:6" x14ac:dyDescent="0.25">
      <c r="A51" s="1" t="s">
        <v>46</v>
      </c>
      <c r="B51" s="8">
        <v>2.6</v>
      </c>
      <c r="C51" s="11">
        <v>6</v>
      </c>
      <c r="D51" s="207">
        <v>0.86389514100357467</v>
      </c>
      <c r="E51" s="11">
        <v>7</v>
      </c>
      <c r="F51" s="11">
        <f>(Tabulka1[[#This Row],[Body2]]+Tabulka1[[#This Row],[Body1]])/2</f>
        <v>6.5</v>
      </c>
    </row>
    <row r="52" spans="1:6" x14ac:dyDescent="0.25">
      <c r="A52" s="1" t="s">
        <v>47</v>
      </c>
      <c r="B52" s="8">
        <v>3.2</v>
      </c>
      <c r="C52" s="11">
        <v>6</v>
      </c>
      <c r="D52" s="207">
        <v>1.1335070158599569</v>
      </c>
      <c r="E52" s="11">
        <v>6</v>
      </c>
      <c r="F52" s="11">
        <f>(Tabulka1[[#This Row],[Body2]]+Tabulka1[[#This Row],[Body1]])/2</f>
        <v>6</v>
      </c>
    </row>
    <row r="53" spans="1:6" x14ac:dyDescent="0.25">
      <c r="A53" s="1" t="s">
        <v>48</v>
      </c>
      <c r="B53" s="8">
        <v>2.8</v>
      </c>
      <c r="C53" s="11">
        <v>6</v>
      </c>
      <c r="D53" s="207">
        <v>0.39858281665190437</v>
      </c>
      <c r="E53" s="11">
        <v>7</v>
      </c>
      <c r="F53" s="11">
        <f>(Tabulka1[[#This Row],[Body2]]+Tabulka1[[#This Row],[Body1]])/2</f>
        <v>6.5</v>
      </c>
    </row>
    <row r="54" spans="1:6" x14ac:dyDescent="0.25">
      <c r="A54" s="1" t="s">
        <v>49</v>
      </c>
      <c r="B54" s="8">
        <v>2.9</v>
      </c>
      <c r="C54" s="11">
        <v>6</v>
      </c>
      <c r="D54" s="207">
        <v>0.54143929058663032</v>
      </c>
      <c r="E54" s="11">
        <v>7</v>
      </c>
      <c r="F54" s="11">
        <f>(Tabulka1[[#This Row],[Body2]]+Tabulka1[[#This Row],[Body1]])/2</f>
        <v>6.5</v>
      </c>
    </row>
    <row r="55" spans="1:6" x14ac:dyDescent="0.25">
      <c r="A55" s="1" t="s">
        <v>50</v>
      </c>
      <c r="B55" s="8">
        <v>3.4</v>
      </c>
      <c r="C55" s="11">
        <v>6</v>
      </c>
      <c r="D55" s="207">
        <v>1.0365910431085317</v>
      </c>
      <c r="E55" s="11">
        <v>6</v>
      </c>
      <c r="F55" s="11">
        <f>(Tabulka1[[#This Row],[Body2]]+Tabulka1[[#This Row],[Body1]])/2</f>
        <v>6</v>
      </c>
    </row>
    <row r="56" spans="1:6" x14ac:dyDescent="0.25">
      <c r="A56" s="1" t="s">
        <v>51</v>
      </c>
      <c r="B56" s="8">
        <v>6.4</v>
      </c>
      <c r="C56" s="11">
        <v>3</v>
      </c>
      <c r="D56" s="207">
        <v>2.8339703551785216</v>
      </c>
      <c r="E56" s="11">
        <v>4</v>
      </c>
      <c r="F56" s="11">
        <f>(Tabulka1[[#This Row],[Body2]]+Tabulka1[[#This Row],[Body1]])/2</f>
        <v>3.5</v>
      </c>
    </row>
    <row r="57" spans="1:6" x14ac:dyDescent="0.25">
      <c r="A57" s="1" t="s">
        <v>52</v>
      </c>
      <c r="B57" s="8">
        <v>2.5</v>
      </c>
      <c r="C57" s="11">
        <v>6</v>
      </c>
      <c r="D57" s="207">
        <v>1.0223595175051485</v>
      </c>
      <c r="E57" s="11">
        <v>6</v>
      </c>
      <c r="F57" s="11">
        <f>(Tabulka1[[#This Row],[Body2]]+Tabulka1[[#This Row],[Body1]])/2</f>
        <v>6</v>
      </c>
    </row>
    <row r="58" spans="1:6" x14ac:dyDescent="0.25">
      <c r="A58" s="1" t="s">
        <v>53</v>
      </c>
      <c r="B58" s="8">
        <v>2.7</v>
      </c>
      <c r="C58" s="11">
        <v>6</v>
      </c>
      <c r="D58" s="207">
        <v>0.49902652023514732</v>
      </c>
      <c r="E58" s="11">
        <v>7</v>
      </c>
      <c r="F58" s="11">
        <f>(Tabulka1[[#This Row],[Body2]]+Tabulka1[[#This Row],[Body1]])/2</f>
        <v>6.5</v>
      </c>
    </row>
    <row r="59" spans="1:6" x14ac:dyDescent="0.25">
      <c r="A59" s="1" t="s">
        <v>54</v>
      </c>
      <c r="B59" s="8">
        <v>2.1</v>
      </c>
      <c r="C59" s="11">
        <v>7</v>
      </c>
      <c r="D59" s="207">
        <v>0.72591844464082822</v>
      </c>
      <c r="E59" s="11">
        <v>7</v>
      </c>
      <c r="F59" s="11">
        <f>(Tabulka1[[#This Row],[Body2]]+Tabulka1[[#This Row],[Body1]])/2</f>
        <v>7</v>
      </c>
    </row>
    <row r="60" spans="1:6" x14ac:dyDescent="0.25">
      <c r="A60" s="1" t="s">
        <v>55</v>
      </c>
      <c r="B60" s="8">
        <v>3.3</v>
      </c>
      <c r="C60" s="11">
        <v>6</v>
      </c>
      <c r="D60" s="207">
        <v>0.96911818721216059</v>
      </c>
      <c r="E60" s="11">
        <v>6</v>
      </c>
      <c r="F60" s="11">
        <f>(Tabulka1[[#This Row],[Body2]]+Tabulka1[[#This Row],[Body1]])/2</f>
        <v>6</v>
      </c>
    </row>
    <row r="61" spans="1:6" x14ac:dyDescent="0.25">
      <c r="A61" s="1" t="s">
        <v>56</v>
      </c>
      <c r="B61" s="8">
        <v>2.7</v>
      </c>
      <c r="C61" s="11">
        <v>6</v>
      </c>
      <c r="D61" s="207">
        <v>0.59973045822102433</v>
      </c>
      <c r="E61" s="11">
        <v>7</v>
      </c>
      <c r="F61" s="11">
        <f>(Tabulka1[[#This Row],[Body2]]+Tabulka1[[#This Row],[Body1]])/2</f>
        <v>6.5</v>
      </c>
    </row>
    <row r="62" spans="1:6" x14ac:dyDescent="0.25">
      <c r="A62" s="1" t="s">
        <v>57</v>
      </c>
      <c r="B62" s="8">
        <v>4.3</v>
      </c>
      <c r="C62" s="11">
        <v>5</v>
      </c>
      <c r="D62" s="207">
        <v>0.78093223785894417</v>
      </c>
      <c r="E62" s="11">
        <v>7</v>
      </c>
      <c r="F62" s="11">
        <f>(Tabulka1[[#This Row],[Body2]]+Tabulka1[[#This Row],[Body1]])/2</f>
        <v>6</v>
      </c>
    </row>
    <row r="63" spans="1:6" x14ac:dyDescent="0.25">
      <c r="A63" s="1" t="s">
        <v>58</v>
      </c>
      <c r="B63" s="8">
        <v>4.7</v>
      </c>
      <c r="C63" s="11">
        <v>4</v>
      </c>
      <c r="D63" s="207">
        <v>1.2612084136428392</v>
      </c>
      <c r="E63" s="11">
        <v>6</v>
      </c>
      <c r="F63" s="11">
        <f>(Tabulka1[[#This Row],[Body2]]+Tabulka1[[#This Row],[Body1]])/2</f>
        <v>5</v>
      </c>
    </row>
    <row r="64" spans="1:6" x14ac:dyDescent="0.25">
      <c r="A64" s="1" t="s">
        <v>59</v>
      </c>
      <c r="B64" s="8">
        <v>2.1</v>
      </c>
      <c r="C64" s="11">
        <v>7</v>
      </c>
      <c r="D64" s="207">
        <v>0.28136757729429085</v>
      </c>
      <c r="E64" s="11">
        <v>7</v>
      </c>
      <c r="F64" s="11">
        <f>(Tabulka1[[#This Row],[Body2]]+Tabulka1[[#This Row],[Body1]])/2</f>
        <v>7</v>
      </c>
    </row>
    <row r="65" spans="1:6" x14ac:dyDescent="0.25">
      <c r="A65" s="1" t="s">
        <v>60</v>
      </c>
      <c r="B65" s="8">
        <v>2.6</v>
      </c>
      <c r="C65" s="11">
        <v>6</v>
      </c>
      <c r="D65" s="207">
        <v>0.6241730873997976</v>
      </c>
      <c r="E65" s="11">
        <v>7</v>
      </c>
      <c r="F65" s="11">
        <f>(Tabulka1[[#This Row],[Body2]]+Tabulka1[[#This Row],[Body1]])/2</f>
        <v>6.5</v>
      </c>
    </row>
    <row r="66" spans="1:6" x14ac:dyDescent="0.25">
      <c r="A66" s="1" t="s">
        <v>61</v>
      </c>
      <c r="B66" s="8">
        <v>4.2</v>
      </c>
      <c r="C66" s="11">
        <v>5</v>
      </c>
      <c r="D66" s="207">
        <v>1.2139274551137602</v>
      </c>
      <c r="E66" s="11">
        <v>6</v>
      </c>
      <c r="F66" s="11">
        <f>(Tabulka1[[#This Row],[Body2]]+Tabulka1[[#This Row],[Body1]])/2</f>
        <v>5.5</v>
      </c>
    </row>
    <row r="67" spans="1:6" x14ac:dyDescent="0.25">
      <c r="A67" s="1" t="s">
        <v>62</v>
      </c>
      <c r="B67" s="8">
        <v>2</v>
      </c>
      <c r="C67" s="11">
        <v>7</v>
      </c>
      <c r="D67" s="207">
        <v>0.29234796206275282</v>
      </c>
      <c r="E67" s="11">
        <v>7</v>
      </c>
      <c r="F67" s="11">
        <f>(Tabulka1[[#This Row],[Body2]]+Tabulka1[[#This Row],[Body1]])/2</f>
        <v>7</v>
      </c>
    </row>
    <row r="68" spans="1:6" x14ac:dyDescent="0.25">
      <c r="A68" s="1" t="s">
        <v>63</v>
      </c>
      <c r="B68" s="8">
        <v>5.3</v>
      </c>
      <c r="C68" s="11">
        <v>4</v>
      </c>
      <c r="D68" s="207">
        <v>2.6185069543003126</v>
      </c>
      <c r="E68" s="11">
        <v>4</v>
      </c>
      <c r="F68" s="11">
        <f>(Tabulka1[[#This Row],[Body2]]+Tabulka1[[#This Row],[Body1]])/2</f>
        <v>4</v>
      </c>
    </row>
    <row r="69" spans="1:6" x14ac:dyDescent="0.25">
      <c r="A69" s="1" t="s">
        <v>64</v>
      </c>
      <c r="B69" s="8">
        <v>3.4</v>
      </c>
      <c r="C69" s="11">
        <v>6</v>
      </c>
      <c r="D69" s="207">
        <v>1.2837067983289023</v>
      </c>
      <c r="E69" s="11">
        <v>6</v>
      </c>
      <c r="F69" s="11">
        <f>(Tabulka1[[#This Row],[Body2]]+Tabulka1[[#This Row],[Body1]])/2</f>
        <v>6</v>
      </c>
    </row>
    <row r="70" spans="1:6" x14ac:dyDescent="0.25">
      <c r="A70" s="1" t="s">
        <v>65</v>
      </c>
      <c r="B70" s="8">
        <v>4.4000000000000004</v>
      </c>
      <c r="C70" s="11">
        <v>5</v>
      </c>
      <c r="D70" s="207">
        <v>1.9520174482006543</v>
      </c>
      <c r="E70" s="11">
        <v>5</v>
      </c>
      <c r="F70" s="11">
        <f>(Tabulka1[[#This Row],[Body2]]+Tabulka1[[#This Row],[Body1]])/2</f>
        <v>5</v>
      </c>
    </row>
    <row r="71" spans="1:6" x14ac:dyDescent="0.25">
      <c r="A71" s="1" t="s">
        <v>66</v>
      </c>
      <c r="B71" s="8">
        <v>9.6</v>
      </c>
      <c r="C71" s="11">
        <v>1</v>
      </c>
      <c r="D71" s="207">
        <v>5.0710399032648121</v>
      </c>
      <c r="E71" s="11">
        <v>1</v>
      </c>
      <c r="F71" s="11">
        <f>(Tabulka1[[#This Row],[Body2]]+Tabulka1[[#This Row],[Body1]])/2</f>
        <v>1</v>
      </c>
    </row>
    <row r="72" spans="1:6" x14ac:dyDescent="0.25">
      <c r="A72" s="1" t="s">
        <v>67</v>
      </c>
      <c r="B72" s="8">
        <v>4.4000000000000004</v>
      </c>
      <c r="C72" s="11">
        <v>5</v>
      </c>
      <c r="D72" s="207">
        <v>2.2077582666484137</v>
      </c>
      <c r="E72" s="11">
        <v>5</v>
      </c>
      <c r="F72" s="11">
        <f>(Tabulka1[[#This Row],[Body2]]+Tabulka1[[#This Row],[Body1]])/2</f>
        <v>5</v>
      </c>
    </row>
    <row r="73" spans="1:6" x14ac:dyDescent="0.25">
      <c r="A73" s="1" t="s">
        <v>68</v>
      </c>
      <c r="B73" s="8">
        <v>2</v>
      </c>
      <c r="C73" s="11">
        <v>7</v>
      </c>
      <c r="D73" s="207">
        <v>0.36169748370802285</v>
      </c>
      <c r="E73" s="11">
        <v>7</v>
      </c>
      <c r="F73" s="11">
        <f>(Tabulka1[[#This Row],[Body2]]+Tabulka1[[#This Row],[Body1]])/2</f>
        <v>7</v>
      </c>
    </row>
    <row r="74" spans="1:6" x14ac:dyDescent="0.25">
      <c r="A74" s="1" t="s">
        <v>69</v>
      </c>
      <c r="B74" s="8">
        <v>3.4</v>
      </c>
      <c r="C74" s="11">
        <v>6</v>
      </c>
      <c r="D74" s="207">
        <v>1.101375311931253</v>
      </c>
      <c r="E74" s="11">
        <v>6</v>
      </c>
      <c r="F74" s="11">
        <f>(Tabulka1[[#This Row],[Body2]]+Tabulka1[[#This Row],[Body1]])/2</f>
        <v>6</v>
      </c>
    </row>
    <row r="75" spans="1:6" x14ac:dyDescent="0.25">
      <c r="A75" s="1" t="s">
        <v>70</v>
      </c>
      <c r="B75" s="8">
        <v>2.7</v>
      </c>
      <c r="C75" s="11">
        <v>6</v>
      </c>
      <c r="D75" s="207">
        <v>1.1798088410991636</v>
      </c>
      <c r="E75" s="11">
        <v>6</v>
      </c>
      <c r="F75" s="11">
        <f>(Tabulka1[[#This Row],[Body2]]+Tabulka1[[#This Row],[Body1]])/2</f>
        <v>6</v>
      </c>
    </row>
    <row r="76" spans="1:6" x14ac:dyDescent="0.25">
      <c r="A76" s="1" t="s">
        <v>71</v>
      </c>
      <c r="B76" s="8">
        <v>3.3</v>
      </c>
      <c r="C76" s="11">
        <v>6</v>
      </c>
      <c r="D76" s="207">
        <v>1.2897546787094798</v>
      </c>
      <c r="E76" s="11">
        <v>6</v>
      </c>
      <c r="F76" s="11">
        <f>(Tabulka1[[#This Row],[Body2]]+Tabulka1[[#This Row],[Body1]])/2</f>
        <v>6</v>
      </c>
    </row>
    <row r="77" spans="1:6" x14ac:dyDescent="0.25">
      <c r="A77" s="1" t="s">
        <v>72</v>
      </c>
      <c r="B77" s="8">
        <v>1.6</v>
      </c>
      <c r="C77" s="11">
        <v>7</v>
      </c>
      <c r="D77" s="207">
        <v>0.3425091970062159</v>
      </c>
      <c r="E77" s="11">
        <v>7</v>
      </c>
      <c r="F77" s="11">
        <f>(Tabulka1[[#This Row],[Body2]]+Tabulka1[[#This Row],[Body1]])/2</f>
        <v>7</v>
      </c>
    </row>
    <row r="78" spans="1:6" x14ac:dyDescent="0.25">
      <c r="A78" s="1" t="s">
        <v>73</v>
      </c>
      <c r="B78" s="8">
        <v>3.1</v>
      </c>
      <c r="C78" s="11">
        <v>6</v>
      </c>
      <c r="D78" s="207">
        <v>0.53466076696165188</v>
      </c>
      <c r="E78" s="11">
        <v>7</v>
      </c>
      <c r="F78" s="11">
        <f>(Tabulka1[[#This Row],[Body2]]+Tabulka1[[#This Row],[Body1]])/2</f>
        <v>6.5</v>
      </c>
    </row>
    <row r="79" spans="1:6" x14ac:dyDescent="0.25">
      <c r="A79" s="1" t="s">
        <v>74</v>
      </c>
      <c r="B79" s="8">
        <v>3.1</v>
      </c>
      <c r="C79" s="11">
        <v>6</v>
      </c>
      <c r="D79" s="207">
        <v>1.2666200139958013</v>
      </c>
      <c r="E79" s="11">
        <v>6</v>
      </c>
      <c r="F79" s="11">
        <f>(Tabulka1[[#This Row],[Body2]]+Tabulka1[[#This Row],[Body1]])/2</f>
        <v>6</v>
      </c>
    </row>
    <row r="80" spans="1:6" x14ac:dyDescent="0.25">
      <c r="A80" s="1" t="s">
        <v>75</v>
      </c>
      <c r="B80" s="8">
        <v>3.9</v>
      </c>
      <c r="C80" s="11">
        <v>5</v>
      </c>
      <c r="D80" s="207">
        <v>1.5222923932510133</v>
      </c>
      <c r="E80" s="11">
        <v>6</v>
      </c>
      <c r="F80" s="11">
        <f>(Tabulka1[[#This Row],[Body2]]+Tabulka1[[#This Row],[Body1]])/2</f>
        <v>5.5</v>
      </c>
    </row>
    <row r="81" spans="1:6" x14ac:dyDescent="0.25">
      <c r="A81" s="1" t="s">
        <v>76</v>
      </c>
      <c r="B81" s="8">
        <v>5.4</v>
      </c>
      <c r="C81" s="11">
        <v>4</v>
      </c>
      <c r="D81" s="207">
        <v>2.365565174978661</v>
      </c>
      <c r="E81" s="11">
        <v>5</v>
      </c>
      <c r="F81" s="11">
        <f>(Tabulka1[[#This Row],[Body2]]+Tabulka1[[#This Row],[Body1]])/2</f>
        <v>4.5</v>
      </c>
    </row>
    <row r="82" spans="1:6" x14ac:dyDescent="0.25">
      <c r="A82" s="1" t="s">
        <v>77</v>
      </c>
      <c r="B82" s="8">
        <v>3.4</v>
      </c>
      <c r="C82" s="11">
        <v>6</v>
      </c>
      <c r="D82" s="207">
        <v>0.93598170905973133</v>
      </c>
      <c r="E82" s="11">
        <v>6</v>
      </c>
      <c r="F82" s="11">
        <f>(Tabulka1[[#This Row],[Body2]]+Tabulka1[[#This Row],[Body1]])/2</f>
        <v>6</v>
      </c>
    </row>
    <row r="83" spans="1:6" x14ac:dyDescent="0.25">
      <c r="A83" s="1" t="s">
        <v>78</v>
      </c>
      <c r="B83" s="8">
        <v>6.6</v>
      </c>
      <c r="C83" s="11">
        <v>3</v>
      </c>
      <c r="D83" s="207">
        <v>2.927776237074601</v>
      </c>
      <c r="E83" s="11">
        <v>4</v>
      </c>
      <c r="F83" s="11">
        <f>(Tabulka1[[#This Row],[Body2]]+Tabulka1[[#This Row],[Body1]])/2</f>
        <v>3.5</v>
      </c>
    </row>
    <row r="84" spans="1:6" x14ac:dyDescent="0.25">
      <c r="A84" s="1" t="s">
        <v>79</v>
      </c>
      <c r="B84" s="8">
        <v>2.8</v>
      </c>
      <c r="C84" s="11">
        <v>6</v>
      </c>
      <c r="D84" s="207">
        <v>0.91097597912443795</v>
      </c>
      <c r="E84" s="11">
        <v>6</v>
      </c>
      <c r="F84" s="11">
        <f>(Tabulka1[[#This Row],[Body2]]+Tabulka1[[#This Row],[Body1]])/2</f>
        <v>6</v>
      </c>
    </row>
    <row r="85" spans="1:6" x14ac:dyDescent="0.25">
      <c r="A85" s="1" t="s">
        <v>80</v>
      </c>
      <c r="B85" s="8">
        <v>2.9</v>
      </c>
      <c r="C85" s="11">
        <v>6</v>
      </c>
      <c r="D85" s="207">
        <v>1.1693575177729054</v>
      </c>
      <c r="E85" s="11">
        <v>6</v>
      </c>
      <c r="F85" s="11">
        <f>(Tabulka1[[#This Row],[Body2]]+Tabulka1[[#This Row],[Body1]])/2</f>
        <v>6</v>
      </c>
    </row>
    <row r="86" spans="1:6" x14ac:dyDescent="0.25">
      <c r="A86" s="1" t="s">
        <v>81</v>
      </c>
      <c r="B86" s="8">
        <v>3.1</v>
      </c>
      <c r="C86" s="11">
        <v>6</v>
      </c>
      <c r="D86" s="207">
        <v>0.80250783699059558</v>
      </c>
      <c r="E86" s="11">
        <v>7</v>
      </c>
      <c r="F86" s="11">
        <f>(Tabulka1[[#This Row],[Body2]]+Tabulka1[[#This Row],[Body1]])/2</f>
        <v>6.5</v>
      </c>
    </row>
    <row r="87" spans="1:6" x14ac:dyDescent="0.25">
      <c r="A87" s="1" t="s">
        <v>82</v>
      </c>
      <c r="B87" s="8">
        <v>4.5999999999999996</v>
      </c>
      <c r="C87" s="11">
        <v>5</v>
      </c>
      <c r="D87" s="207">
        <v>1.9367134729112361</v>
      </c>
      <c r="E87" s="11">
        <v>5</v>
      </c>
      <c r="F87" s="11">
        <f>(Tabulka1[[#This Row],[Body2]]+Tabulka1[[#This Row],[Body1]])/2</f>
        <v>5</v>
      </c>
    </row>
    <row r="88" spans="1:6" x14ac:dyDescent="0.25">
      <c r="A88" s="1" t="s">
        <v>83</v>
      </c>
      <c r="B88" s="8">
        <v>2.4</v>
      </c>
      <c r="C88" s="11">
        <v>6</v>
      </c>
      <c r="D88" s="207">
        <v>0.57631025832259819</v>
      </c>
      <c r="E88" s="11">
        <v>7</v>
      </c>
      <c r="F88" s="11">
        <f>(Tabulka1[[#This Row],[Body2]]+Tabulka1[[#This Row],[Body1]])/2</f>
        <v>6.5</v>
      </c>
    </row>
    <row r="89" spans="1:6" x14ac:dyDescent="0.25">
      <c r="A89" s="1" t="s">
        <v>84</v>
      </c>
      <c r="B89" s="8">
        <v>3.7</v>
      </c>
      <c r="C89" s="11">
        <v>5</v>
      </c>
      <c r="D89" s="207">
        <v>1.3505110778998353</v>
      </c>
      <c r="E89" s="11">
        <v>6</v>
      </c>
      <c r="F89" s="11">
        <f>(Tabulka1[[#This Row],[Body2]]+Tabulka1[[#This Row],[Body1]])/2</f>
        <v>5.5</v>
      </c>
    </row>
    <row r="90" spans="1:6" x14ac:dyDescent="0.25">
      <c r="A90" s="1" t="s">
        <v>85</v>
      </c>
      <c r="B90" s="8">
        <v>3.8</v>
      </c>
      <c r="C90" s="11">
        <v>5</v>
      </c>
      <c r="D90" s="207">
        <v>1.1806615776081424</v>
      </c>
      <c r="E90" s="11">
        <v>6</v>
      </c>
      <c r="F90" s="11">
        <f>(Tabulka1[[#This Row],[Body2]]+Tabulka1[[#This Row],[Body1]])/2</f>
        <v>5.5</v>
      </c>
    </row>
    <row r="91" spans="1:6" x14ac:dyDescent="0.25">
      <c r="A91" s="1" t="s">
        <v>86</v>
      </c>
      <c r="B91" s="8">
        <v>3.3</v>
      </c>
      <c r="C91" s="11">
        <v>6</v>
      </c>
      <c r="D91" s="207">
        <v>0.90391249699141551</v>
      </c>
      <c r="E91" s="11">
        <v>6</v>
      </c>
      <c r="F91" s="11">
        <f>(Tabulka1[[#This Row],[Body2]]+Tabulka1[[#This Row],[Body1]])/2</f>
        <v>6</v>
      </c>
    </row>
    <row r="92" spans="1:6" x14ac:dyDescent="0.25">
      <c r="A92" s="1" t="s">
        <v>87</v>
      </c>
      <c r="B92" s="8">
        <v>1.3</v>
      </c>
      <c r="C92" s="11">
        <v>7</v>
      </c>
      <c r="D92" s="207">
        <v>0.23669322249162913</v>
      </c>
      <c r="E92" s="11">
        <v>7</v>
      </c>
      <c r="F92" s="11">
        <f>(Tabulka1[[#This Row],[Body2]]+Tabulka1[[#This Row],[Body1]])/2</f>
        <v>7</v>
      </c>
    </row>
    <row r="93" spans="1:6" x14ac:dyDescent="0.25">
      <c r="A93" s="1" t="s">
        <v>88</v>
      </c>
      <c r="B93" s="8">
        <v>1.9</v>
      </c>
      <c r="C93" s="11">
        <v>7</v>
      </c>
      <c r="D93" s="207">
        <v>0.25479415314469628</v>
      </c>
      <c r="E93" s="11">
        <v>7</v>
      </c>
      <c r="F93" s="11">
        <f>(Tabulka1[[#This Row],[Body2]]+Tabulka1[[#This Row],[Body1]])/2</f>
        <v>7</v>
      </c>
    </row>
    <row r="94" spans="1:6" x14ac:dyDescent="0.25">
      <c r="A94" s="1" t="s">
        <v>89</v>
      </c>
      <c r="B94" s="8">
        <v>5.5</v>
      </c>
      <c r="C94" s="11">
        <v>4</v>
      </c>
      <c r="D94" s="207">
        <v>2.2357198242439908</v>
      </c>
      <c r="E94" s="11">
        <v>5</v>
      </c>
      <c r="F94" s="11">
        <f>(Tabulka1[[#This Row],[Body2]]+Tabulka1[[#This Row],[Body1]])/2</f>
        <v>4.5</v>
      </c>
    </row>
    <row r="95" spans="1:6" x14ac:dyDescent="0.25">
      <c r="A95" s="1" t="s">
        <v>90</v>
      </c>
      <c r="B95" s="8">
        <v>5.4</v>
      </c>
      <c r="C95" s="11">
        <v>4</v>
      </c>
      <c r="D95" s="207">
        <v>2.0786051370726613</v>
      </c>
      <c r="E95" s="11">
        <v>5</v>
      </c>
      <c r="F95" s="11">
        <f>(Tabulka1[[#This Row],[Body2]]+Tabulka1[[#This Row],[Body1]])/2</f>
        <v>4.5</v>
      </c>
    </row>
    <row r="96" spans="1:6" x14ac:dyDescent="0.25">
      <c r="A96" s="1" t="s">
        <v>91</v>
      </c>
      <c r="B96" s="8">
        <v>3.8</v>
      </c>
      <c r="C96" s="11">
        <v>5</v>
      </c>
      <c r="D96" s="207">
        <v>1.1396174550452411</v>
      </c>
      <c r="E96" s="11">
        <v>6</v>
      </c>
      <c r="F96" s="11">
        <f>(Tabulka1[[#This Row],[Body2]]+Tabulka1[[#This Row],[Body1]])/2</f>
        <v>5.5</v>
      </c>
    </row>
    <row r="97" spans="1:6" x14ac:dyDescent="0.25">
      <c r="A97" s="1" t="s">
        <v>92</v>
      </c>
      <c r="B97" s="8">
        <v>2</v>
      </c>
      <c r="C97" s="11">
        <v>7</v>
      </c>
      <c r="D97" s="207">
        <v>0.45608108108108109</v>
      </c>
      <c r="E97" s="11">
        <v>7</v>
      </c>
      <c r="F97" s="11">
        <f>(Tabulka1[[#This Row],[Body2]]+Tabulka1[[#This Row],[Body1]])/2</f>
        <v>7</v>
      </c>
    </row>
    <row r="98" spans="1:6" x14ac:dyDescent="0.25">
      <c r="A98" s="1" t="s">
        <v>93</v>
      </c>
      <c r="B98" s="8">
        <v>3.3</v>
      </c>
      <c r="C98" s="11">
        <v>6</v>
      </c>
      <c r="D98" s="207">
        <v>0.92630501535312171</v>
      </c>
      <c r="E98" s="11">
        <v>6</v>
      </c>
      <c r="F98" s="11">
        <f>(Tabulka1[[#This Row],[Body2]]+Tabulka1[[#This Row],[Body1]])/2</f>
        <v>6</v>
      </c>
    </row>
    <row r="99" spans="1:6" x14ac:dyDescent="0.25">
      <c r="A99" s="1" t="s">
        <v>94</v>
      </c>
      <c r="B99" s="8">
        <v>3.6</v>
      </c>
      <c r="C99" s="11">
        <v>5</v>
      </c>
      <c r="D99" s="207">
        <v>1.3413816230717639</v>
      </c>
      <c r="E99" s="11">
        <v>6</v>
      </c>
      <c r="F99" s="11">
        <f>(Tabulka1[[#This Row],[Body2]]+Tabulka1[[#This Row],[Body1]])/2</f>
        <v>5.5</v>
      </c>
    </row>
    <row r="100" spans="1:6" x14ac:dyDescent="0.25">
      <c r="A100" s="1" t="s">
        <v>95</v>
      </c>
      <c r="B100" s="8">
        <v>3.7</v>
      </c>
      <c r="C100" s="11">
        <v>5</v>
      </c>
      <c r="D100" s="207">
        <v>1.3198539736029204</v>
      </c>
      <c r="E100" s="11">
        <v>6</v>
      </c>
      <c r="F100" s="11">
        <f>(Tabulka1[[#This Row],[Body2]]+Tabulka1[[#This Row],[Body1]])/2</f>
        <v>5.5</v>
      </c>
    </row>
    <row r="101" spans="1:6" x14ac:dyDescent="0.25">
      <c r="A101" s="1" t="s">
        <v>96</v>
      </c>
      <c r="B101" s="8">
        <v>4.5999999999999996</v>
      </c>
      <c r="C101" s="11">
        <v>5</v>
      </c>
      <c r="D101" s="207">
        <v>1.4529134337441048</v>
      </c>
      <c r="E101" s="11">
        <v>6</v>
      </c>
      <c r="F101" s="11">
        <f>(Tabulka1[[#This Row],[Body2]]+Tabulka1[[#This Row],[Body1]])/2</f>
        <v>5.5</v>
      </c>
    </row>
    <row r="102" spans="1:6" x14ac:dyDescent="0.25">
      <c r="A102" s="1" t="s">
        <v>97</v>
      </c>
      <c r="B102" s="8">
        <v>2.9</v>
      </c>
      <c r="C102" s="11">
        <v>6</v>
      </c>
      <c r="D102" s="207">
        <v>0.55461132480543873</v>
      </c>
      <c r="E102" s="11">
        <v>7</v>
      </c>
      <c r="F102" s="11">
        <f>(Tabulka1[[#This Row],[Body2]]+Tabulka1[[#This Row],[Body1]])/2</f>
        <v>6.5</v>
      </c>
    </row>
    <row r="103" spans="1:6" x14ac:dyDescent="0.25">
      <c r="A103" s="1" t="s">
        <v>98</v>
      </c>
      <c r="B103" s="8">
        <v>2.1</v>
      </c>
      <c r="C103" s="11">
        <v>7</v>
      </c>
      <c r="D103" s="207">
        <v>0.51111262149119829</v>
      </c>
      <c r="E103" s="11">
        <v>7</v>
      </c>
      <c r="F103" s="11">
        <f>(Tabulka1[[#This Row],[Body2]]+Tabulka1[[#This Row],[Body1]])/2</f>
        <v>7</v>
      </c>
    </row>
    <row r="104" spans="1:6" x14ac:dyDescent="0.25">
      <c r="A104" s="1" t="s">
        <v>99</v>
      </c>
      <c r="B104" s="8">
        <v>2.2999999999999998</v>
      </c>
      <c r="C104" s="11">
        <v>6</v>
      </c>
      <c r="D104" s="207">
        <v>0.55880555313018421</v>
      </c>
      <c r="E104" s="11">
        <v>7</v>
      </c>
      <c r="F104" s="11">
        <f>(Tabulka1[[#This Row],[Body2]]+Tabulka1[[#This Row],[Body1]])/2</f>
        <v>6.5</v>
      </c>
    </row>
    <row r="105" spans="1:6" x14ac:dyDescent="0.25">
      <c r="A105" s="1" t="s">
        <v>100</v>
      </c>
      <c r="B105" s="8">
        <v>4.5999999999999996</v>
      </c>
      <c r="C105" s="11">
        <v>5</v>
      </c>
      <c r="D105" s="207">
        <v>1.8389830508474578</v>
      </c>
      <c r="E105" s="11">
        <v>5</v>
      </c>
      <c r="F105" s="11">
        <f>(Tabulka1[[#This Row],[Body2]]+Tabulka1[[#This Row],[Body1]])/2</f>
        <v>5</v>
      </c>
    </row>
    <row r="106" spans="1:6" x14ac:dyDescent="0.25">
      <c r="A106" s="1" t="s">
        <v>101</v>
      </c>
      <c r="B106" s="8">
        <v>4.4000000000000004</v>
      </c>
      <c r="C106" s="11">
        <v>5</v>
      </c>
      <c r="D106" s="207">
        <v>1.0368663594470047</v>
      </c>
      <c r="E106" s="11">
        <v>6</v>
      </c>
      <c r="F106" s="11">
        <f>(Tabulka1[[#This Row],[Body2]]+Tabulka1[[#This Row],[Body1]])/2</f>
        <v>5.5</v>
      </c>
    </row>
    <row r="107" spans="1:6" x14ac:dyDescent="0.25">
      <c r="A107" s="1" t="s">
        <v>102</v>
      </c>
      <c r="B107" s="8">
        <v>3.3</v>
      </c>
      <c r="C107" s="11">
        <v>6</v>
      </c>
      <c r="D107" s="207">
        <v>1.0377102550189909</v>
      </c>
      <c r="E107" s="11">
        <v>6</v>
      </c>
      <c r="F107" s="11">
        <f>(Tabulka1[[#This Row],[Body2]]+Tabulka1[[#This Row],[Body1]])/2</f>
        <v>6</v>
      </c>
    </row>
    <row r="108" spans="1:6" x14ac:dyDescent="0.25">
      <c r="A108" s="1" t="s">
        <v>103</v>
      </c>
      <c r="B108" s="8">
        <v>4.0999999999999996</v>
      </c>
      <c r="C108" s="11">
        <v>5</v>
      </c>
      <c r="D108" s="207">
        <v>1.2361024791105588</v>
      </c>
      <c r="E108" s="11">
        <v>6</v>
      </c>
      <c r="F108" s="11">
        <f>(Tabulka1[[#This Row],[Body2]]+Tabulka1[[#This Row],[Body1]])/2</f>
        <v>5.5</v>
      </c>
    </row>
    <row r="109" spans="1:6" x14ac:dyDescent="0.25">
      <c r="A109" s="1" t="s">
        <v>104</v>
      </c>
      <c r="B109" s="8">
        <v>6.5</v>
      </c>
      <c r="C109" s="11">
        <v>3</v>
      </c>
      <c r="D109" s="207">
        <v>3.0418329151412942</v>
      </c>
      <c r="E109" s="11">
        <v>4</v>
      </c>
      <c r="F109" s="11">
        <f>(Tabulka1[[#This Row],[Body2]]+Tabulka1[[#This Row],[Body1]])/2</f>
        <v>3.5</v>
      </c>
    </row>
    <row r="110" spans="1:6" x14ac:dyDescent="0.25">
      <c r="A110" s="1" t="s">
        <v>105</v>
      </c>
      <c r="B110" s="8">
        <v>3</v>
      </c>
      <c r="C110" s="11">
        <v>6</v>
      </c>
      <c r="D110" s="207">
        <v>0.63240259392250386</v>
      </c>
      <c r="E110" s="11">
        <v>7</v>
      </c>
      <c r="F110" s="11">
        <f>(Tabulka1[[#This Row],[Body2]]+Tabulka1[[#This Row],[Body1]])/2</f>
        <v>6.5</v>
      </c>
    </row>
    <row r="111" spans="1:6" x14ac:dyDescent="0.25">
      <c r="A111" s="1" t="s">
        <v>106</v>
      </c>
      <c r="B111" s="8">
        <v>3.6</v>
      </c>
      <c r="C111" s="11">
        <v>5</v>
      </c>
      <c r="D111" s="207">
        <v>0.80131982088145182</v>
      </c>
      <c r="E111" s="11">
        <v>7</v>
      </c>
      <c r="F111" s="11">
        <f>(Tabulka1[[#This Row],[Body2]]+Tabulka1[[#This Row],[Body1]])/2</f>
        <v>6</v>
      </c>
    </row>
    <row r="112" spans="1:6" x14ac:dyDescent="0.25">
      <c r="A112" s="1" t="s">
        <v>107</v>
      </c>
      <c r="B112" s="8">
        <v>3.4</v>
      </c>
      <c r="C112" s="11">
        <v>6</v>
      </c>
      <c r="D112" s="207">
        <v>1.4364640883977902</v>
      </c>
      <c r="E112" s="11">
        <v>6</v>
      </c>
      <c r="F112" s="11">
        <f>(Tabulka1[[#This Row],[Body2]]+Tabulka1[[#This Row],[Body1]])/2</f>
        <v>6</v>
      </c>
    </row>
    <row r="113" spans="1:6" x14ac:dyDescent="0.25">
      <c r="A113" s="1" t="s">
        <v>108</v>
      </c>
      <c r="B113" s="8">
        <v>3.6</v>
      </c>
      <c r="C113" s="11">
        <v>5</v>
      </c>
      <c r="D113" s="207">
        <v>1.5540052922780851</v>
      </c>
      <c r="E113" s="11">
        <v>6</v>
      </c>
      <c r="F113" s="11">
        <f>(Tabulka1[[#This Row],[Body2]]+Tabulka1[[#This Row],[Body1]])/2</f>
        <v>5.5</v>
      </c>
    </row>
    <row r="114" spans="1:6" x14ac:dyDescent="0.25">
      <c r="A114" s="1" t="s">
        <v>109</v>
      </c>
      <c r="B114" s="8">
        <v>2.2000000000000002</v>
      </c>
      <c r="C114" s="11">
        <v>6</v>
      </c>
      <c r="D114" s="207">
        <v>0.59908938413611312</v>
      </c>
      <c r="E114" s="11">
        <v>7</v>
      </c>
      <c r="F114" s="11">
        <f>(Tabulka1[[#This Row],[Body2]]+Tabulka1[[#This Row],[Body1]])/2</f>
        <v>6.5</v>
      </c>
    </row>
    <row r="115" spans="1:6" x14ac:dyDescent="0.25">
      <c r="A115" s="1" t="s">
        <v>110</v>
      </c>
      <c r="B115" s="8">
        <v>3.6</v>
      </c>
      <c r="C115" s="11">
        <v>5</v>
      </c>
      <c r="D115" s="207">
        <v>1.513157894736842</v>
      </c>
      <c r="E115" s="11">
        <v>6</v>
      </c>
      <c r="F115" s="11">
        <f>(Tabulka1[[#This Row],[Body2]]+Tabulka1[[#This Row],[Body1]])/2</f>
        <v>5.5</v>
      </c>
    </row>
    <row r="116" spans="1:6" x14ac:dyDescent="0.25">
      <c r="A116" s="1" t="s">
        <v>111</v>
      </c>
      <c r="B116" s="8">
        <v>2</v>
      </c>
      <c r="C116" s="11">
        <v>7</v>
      </c>
      <c r="D116" s="207">
        <v>0.28885037550548814</v>
      </c>
      <c r="E116" s="11">
        <v>7</v>
      </c>
      <c r="F116" s="11">
        <f>(Tabulka1[[#This Row],[Body2]]+Tabulka1[[#This Row],[Body1]])/2</f>
        <v>7</v>
      </c>
    </row>
    <row r="117" spans="1:6" x14ac:dyDescent="0.25">
      <c r="A117" s="1" t="s">
        <v>112</v>
      </c>
      <c r="B117" s="8">
        <v>2.9</v>
      </c>
      <c r="C117" s="11">
        <v>6</v>
      </c>
      <c r="D117" s="207">
        <v>1.0886091345861462</v>
      </c>
      <c r="E117" s="11">
        <v>6</v>
      </c>
      <c r="F117" s="11">
        <f>(Tabulka1[[#This Row],[Body2]]+Tabulka1[[#This Row],[Body1]])/2</f>
        <v>6</v>
      </c>
    </row>
    <row r="118" spans="1:6" x14ac:dyDescent="0.25">
      <c r="A118" s="1" t="s">
        <v>113</v>
      </c>
      <c r="B118" s="8">
        <v>3.5</v>
      </c>
      <c r="C118" s="11">
        <v>5</v>
      </c>
      <c r="D118" s="207">
        <v>0.95581605049594232</v>
      </c>
      <c r="E118" s="11">
        <v>6</v>
      </c>
      <c r="F118" s="11">
        <f>(Tabulka1[[#This Row],[Body2]]+Tabulka1[[#This Row],[Body1]])/2</f>
        <v>5.5</v>
      </c>
    </row>
    <row r="119" spans="1:6" x14ac:dyDescent="0.25">
      <c r="A119" s="1" t="s">
        <v>114</v>
      </c>
      <c r="B119" s="8">
        <v>3.1</v>
      </c>
      <c r="C119" s="11">
        <v>6</v>
      </c>
      <c r="D119" s="207">
        <v>0.71350164654226134</v>
      </c>
      <c r="E119" s="11">
        <v>7</v>
      </c>
      <c r="F119" s="11">
        <f>(Tabulka1[[#This Row],[Body2]]+Tabulka1[[#This Row],[Body1]])/2</f>
        <v>6.5</v>
      </c>
    </row>
    <row r="120" spans="1:6" x14ac:dyDescent="0.25">
      <c r="A120" s="1" t="s">
        <v>115</v>
      </c>
      <c r="B120" s="8">
        <v>4.0999999999999996</v>
      </c>
      <c r="C120" s="11">
        <v>5</v>
      </c>
      <c r="D120" s="207">
        <v>1.5685659385906436</v>
      </c>
      <c r="E120" s="11">
        <v>6</v>
      </c>
      <c r="F120" s="11">
        <f>(Tabulka1[[#This Row],[Body2]]+Tabulka1[[#This Row],[Body1]])/2</f>
        <v>5.5</v>
      </c>
    </row>
    <row r="121" spans="1:6" x14ac:dyDescent="0.25">
      <c r="A121" s="1" t="s">
        <v>116</v>
      </c>
      <c r="B121" s="8">
        <v>2.7</v>
      </c>
      <c r="C121" s="11">
        <v>6</v>
      </c>
      <c r="D121" s="207">
        <v>0.8808468865246345</v>
      </c>
      <c r="E121" s="11">
        <v>7</v>
      </c>
      <c r="F121" s="11">
        <f>(Tabulka1[[#This Row],[Body2]]+Tabulka1[[#This Row],[Body1]])/2</f>
        <v>6.5</v>
      </c>
    </row>
    <row r="122" spans="1:6" x14ac:dyDescent="0.25">
      <c r="A122" s="1" t="s">
        <v>117</v>
      </c>
      <c r="B122" s="8">
        <v>3.7</v>
      </c>
      <c r="C122" s="11">
        <v>5</v>
      </c>
      <c r="D122" s="207">
        <v>1.2028280231383712</v>
      </c>
      <c r="E122" s="11">
        <v>6</v>
      </c>
      <c r="F122" s="11">
        <f>(Tabulka1[[#This Row],[Body2]]+Tabulka1[[#This Row],[Body1]])/2</f>
        <v>5.5</v>
      </c>
    </row>
    <row r="123" spans="1:6" x14ac:dyDescent="0.25">
      <c r="A123" s="1" t="s">
        <v>118</v>
      </c>
      <c r="B123" s="8">
        <v>2.9</v>
      </c>
      <c r="C123" s="11">
        <v>6</v>
      </c>
      <c r="D123" s="207">
        <v>0.75587529976019185</v>
      </c>
      <c r="E123" s="11">
        <v>7</v>
      </c>
      <c r="F123" s="11">
        <f>(Tabulka1[[#This Row],[Body2]]+Tabulka1[[#This Row],[Body1]])/2</f>
        <v>6.5</v>
      </c>
    </row>
    <row r="124" spans="1:6" x14ac:dyDescent="0.25">
      <c r="A124" s="1" t="s">
        <v>119</v>
      </c>
      <c r="B124" s="8">
        <v>2.8</v>
      </c>
      <c r="C124" s="11">
        <v>6</v>
      </c>
      <c r="D124" s="207">
        <v>0.79840319361277434</v>
      </c>
      <c r="E124" s="11">
        <v>7</v>
      </c>
      <c r="F124" s="11">
        <f>(Tabulka1[[#This Row],[Body2]]+Tabulka1[[#This Row],[Body1]])/2</f>
        <v>6.5</v>
      </c>
    </row>
    <row r="125" spans="1:6" x14ac:dyDescent="0.25">
      <c r="A125" s="1" t="s">
        <v>120</v>
      </c>
      <c r="B125" s="8">
        <v>9.6</v>
      </c>
      <c r="C125" s="11">
        <v>1</v>
      </c>
      <c r="D125" s="207">
        <v>5.4531301212717143</v>
      </c>
      <c r="E125" s="11">
        <v>1</v>
      </c>
      <c r="F125" s="11">
        <f>(Tabulka1[[#This Row],[Body2]]+Tabulka1[[#This Row],[Body1]])/2</f>
        <v>1</v>
      </c>
    </row>
    <row r="126" spans="1:6" x14ac:dyDescent="0.25">
      <c r="A126" s="1" t="s">
        <v>121</v>
      </c>
      <c r="B126" s="8">
        <v>5.2</v>
      </c>
      <c r="C126" s="11">
        <v>4</v>
      </c>
      <c r="D126" s="207">
        <v>2.7575934264617254</v>
      </c>
      <c r="E126" s="11">
        <v>4</v>
      </c>
      <c r="F126" s="11">
        <f>(Tabulka1[[#This Row],[Body2]]+Tabulka1[[#This Row],[Body1]])/2</f>
        <v>4</v>
      </c>
    </row>
    <row r="127" spans="1:6" x14ac:dyDescent="0.25">
      <c r="A127" s="1" t="s">
        <v>122</v>
      </c>
      <c r="B127" s="8">
        <v>3.8</v>
      </c>
      <c r="C127" s="11">
        <v>5</v>
      </c>
      <c r="D127" s="207">
        <v>1.456365272154746</v>
      </c>
      <c r="E127" s="11">
        <v>6</v>
      </c>
      <c r="F127" s="11">
        <f>(Tabulka1[[#This Row],[Body2]]+Tabulka1[[#This Row],[Body1]])/2</f>
        <v>5.5</v>
      </c>
    </row>
    <row r="128" spans="1:6" x14ac:dyDescent="0.25">
      <c r="A128" s="1" t="s">
        <v>123</v>
      </c>
      <c r="B128" s="8">
        <v>1.8</v>
      </c>
      <c r="C128" s="11">
        <v>7</v>
      </c>
      <c r="D128" s="207">
        <v>0.44673697784737254</v>
      </c>
      <c r="E128" s="11">
        <v>7</v>
      </c>
      <c r="F128" s="11">
        <f>(Tabulka1[[#This Row],[Body2]]+Tabulka1[[#This Row],[Body1]])/2</f>
        <v>7</v>
      </c>
    </row>
    <row r="129" spans="1:6" x14ac:dyDescent="0.25">
      <c r="A129" s="1" t="s">
        <v>124</v>
      </c>
      <c r="B129" s="8">
        <v>1.7</v>
      </c>
      <c r="C129" s="11">
        <v>7</v>
      </c>
      <c r="D129" s="207">
        <v>0.20408163265306123</v>
      </c>
      <c r="E129" s="11">
        <v>7</v>
      </c>
      <c r="F129" s="11">
        <f>(Tabulka1[[#This Row],[Body2]]+Tabulka1[[#This Row],[Body1]])/2</f>
        <v>7</v>
      </c>
    </row>
    <row r="130" spans="1:6" x14ac:dyDescent="0.25">
      <c r="A130" s="1" t="s">
        <v>125</v>
      </c>
      <c r="B130" s="8">
        <v>2.1</v>
      </c>
      <c r="C130" s="11">
        <v>7</v>
      </c>
      <c r="D130" s="207">
        <v>0.52805594538664635</v>
      </c>
      <c r="E130" s="11">
        <v>7</v>
      </c>
      <c r="F130" s="11">
        <f>(Tabulka1[[#This Row],[Body2]]+Tabulka1[[#This Row],[Body1]])/2</f>
        <v>7</v>
      </c>
    </row>
    <row r="131" spans="1:6" x14ac:dyDescent="0.25">
      <c r="A131" s="1" t="s">
        <v>126</v>
      </c>
      <c r="B131" s="8">
        <v>1.3</v>
      </c>
      <c r="C131" s="11">
        <v>7</v>
      </c>
      <c r="D131" s="207">
        <v>0.12211290210034191</v>
      </c>
      <c r="E131" s="11">
        <v>7</v>
      </c>
      <c r="F131" s="11">
        <f>(Tabulka1[[#This Row],[Body2]]+Tabulka1[[#This Row],[Body1]])/2</f>
        <v>7</v>
      </c>
    </row>
    <row r="132" spans="1:6" x14ac:dyDescent="0.25">
      <c r="A132" s="1" t="s">
        <v>127</v>
      </c>
      <c r="B132" s="8">
        <v>2.2999999999999998</v>
      </c>
      <c r="C132" s="11">
        <v>6</v>
      </c>
      <c r="D132" s="207">
        <v>0.43099577983298915</v>
      </c>
      <c r="E132" s="11">
        <v>7</v>
      </c>
      <c r="F132" s="11">
        <f>(Tabulka1[[#This Row],[Body2]]+Tabulka1[[#This Row],[Body1]])/2</f>
        <v>6.5</v>
      </c>
    </row>
    <row r="133" spans="1:6" x14ac:dyDescent="0.25">
      <c r="A133" s="1" t="s">
        <v>128</v>
      </c>
      <c r="B133" s="8">
        <v>2.2999999999999998</v>
      </c>
      <c r="C133" s="11">
        <v>6</v>
      </c>
      <c r="D133" s="207">
        <v>0.72977936714698344</v>
      </c>
      <c r="E133" s="11">
        <v>7</v>
      </c>
      <c r="F133" s="11">
        <f>(Tabulka1[[#This Row],[Body2]]+Tabulka1[[#This Row],[Body1]])/2</f>
        <v>6.5</v>
      </c>
    </row>
    <row r="134" spans="1:6" x14ac:dyDescent="0.25">
      <c r="A134" s="1" t="s">
        <v>129</v>
      </c>
      <c r="B134" s="8">
        <v>5.9</v>
      </c>
      <c r="C134" s="11">
        <v>3</v>
      </c>
      <c r="D134" s="207">
        <v>2.1501054958304029</v>
      </c>
      <c r="E134" s="11">
        <v>5</v>
      </c>
      <c r="F134" s="11">
        <f>(Tabulka1[[#This Row],[Body2]]+Tabulka1[[#This Row],[Body1]])/2</f>
        <v>4</v>
      </c>
    </row>
    <row r="135" spans="1:6" x14ac:dyDescent="0.25">
      <c r="A135" s="1" t="s">
        <v>130</v>
      </c>
      <c r="B135" s="8">
        <v>4.4000000000000004</v>
      </c>
      <c r="C135" s="11">
        <v>5</v>
      </c>
      <c r="D135" s="207">
        <v>1.4433942880624615</v>
      </c>
      <c r="E135" s="11">
        <v>6</v>
      </c>
      <c r="F135" s="11">
        <f>(Tabulka1[[#This Row],[Body2]]+Tabulka1[[#This Row],[Body1]])/2</f>
        <v>5.5</v>
      </c>
    </row>
    <row r="136" spans="1:6" x14ac:dyDescent="0.25">
      <c r="A136" s="1" t="s">
        <v>131</v>
      </c>
      <c r="B136" s="8">
        <v>4.0999999999999996</v>
      </c>
      <c r="C136" s="11">
        <v>5</v>
      </c>
      <c r="D136" s="207">
        <v>1.431683784624961</v>
      </c>
      <c r="E136" s="11">
        <v>6</v>
      </c>
      <c r="F136" s="11">
        <f>(Tabulka1[[#This Row],[Body2]]+Tabulka1[[#This Row],[Body1]])/2</f>
        <v>5.5</v>
      </c>
    </row>
    <row r="137" spans="1:6" x14ac:dyDescent="0.25">
      <c r="A137" s="1" t="s">
        <v>132</v>
      </c>
      <c r="B137" s="8">
        <v>1.9</v>
      </c>
      <c r="C137" s="11">
        <v>7</v>
      </c>
      <c r="D137" s="207">
        <v>0.23280083487195952</v>
      </c>
      <c r="E137" s="11">
        <v>7</v>
      </c>
      <c r="F137" s="11">
        <f>(Tabulka1[[#This Row],[Body2]]+Tabulka1[[#This Row],[Body1]])/2</f>
        <v>7</v>
      </c>
    </row>
    <row r="138" spans="1:6" x14ac:dyDescent="0.25">
      <c r="A138" s="1" t="s">
        <v>133</v>
      </c>
      <c r="B138" s="8">
        <v>2.9</v>
      </c>
      <c r="C138" s="11">
        <v>6</v>
      </c>
      <c r="D138" s="207">
        <v>0.47044575900135083</v>
      </c>
      <c r="E138" s="11">
        <v>7</v>
      </c>
      <c r="F138" s="11">
        <f>(Tabulka1[[#This Row],[Body2]]+Tabulka1[[#This Row],[Body1]])/2</f>
        <v>6.5</v>
      </c>
    </row>
    <row r="139" spans="1:6" x14ac:dyDescent="0.25">
      <c r="A139" s="1" t="s">
        <v>134</v>
      </c>
      <c r="B139" s="8">
        <v>2.2000000000000002</v>
      </c>
      <c r="C139" s="11">
        <v>6</v>
      </c>
      <c r="D139" s="207">
        <v>0.77462966556698365</v>
      </c>
      <c r="E139" s="11">
        <v>7</v>
      </c>
      <c r="F139" s="11">
        <f>(Tabulka1[[#This Row],[Body2]]+Tabulka1[[#This Row],[Body1]])/2</f>
        <v>6.5</v>
      </c>
    </row>
    <row r="140" spans="1:6" x14ac:dyDescent="0.25">
      <c r="A140" s="1" t="s">
        <v>135</v>
      </c>
      <c r="B140" s="8">
        <v>3.3</v>
      </c>
      <c r="C140" s="11">
        <v>6</v>
      </c>
      <c r="D140" s="207">
        <v>1.0340888594961823</v>
      </c>
      <c r="E140" s="11">
        <v>6</v>
      </c>
      <c r="F140" s="11">
        <f>(Tabulka1[[#This Row],[Body2]]+Tabulka1[[#This Row],[Body1]])/2</f>
        <v>6</v>
      </c>
    </row>
    <row r="141" spans="1:6" x14ac:dyDescent="0.25">
      <c r="A141" s="1" t="s">
        <v>136</v>
      </c>
      <c r="B141" s="8">
        <v>4.5</v>
      </c>
      <c r="C141" s="11">
        <v>5</v>
      </c>
      <c r="D141" s="207">
        <v>2.0971938116894724</v>
      </c>
      <c r="E141" s="11">
        <v>5</v>
      </c>
      <c r="F141" s="11">
        <f>(Tabulka1[[#This Row],[Body2]]+Tabulka1[[#This Row],[Body1]])/2</f>
        <v>5</v>
      </c>
    </row>
    <row r="142" spans="1:6" x14ac:dyDescent="0.25">
      <c r="A142" s="1" t="s">
        <v>137</v>
      </c>
      <c r="B142" s="8">
        <v>2.1</v>
      </c>
      <c r="C142" s="11">
        <v>7</v>
      </c>
      <c r="D142" s="207">
        <v>0.57854614756329981</v>
      </c>
      <c r="E142" s="11">
        <v>7</v>
      </c>
      <c r="F142" s="11">
        <f>(Tabulka1[[#This Row],[Body2]]+Tabulka1[[#This Row],[Body1]])/2</f>
        <v>7</v>
      </c>
    </row>
    <row r="143" spans="1:6" x14ac:dyDescent="0.25">
      <c r="A143" s="1" t="s">
        <v>138</v>
      </c>
      <c r="B143" s="8">
        <v>3.9</v>
      </c>
      <c r="C143" s="11">
        <v>5</v>
      </c>
      <c r="D143" s="207">
        <v>1.3061298022789714</v>
      </c>
      <c r="E143" s="11">
        <v>6</v>
      </c>
      <c r="F143" s="11">
        <f>(Tabulka1[[#This Row],[Body2]]+Tabulka1[[#This Row],[Body1]])/2</f>
        <v>5.5</v>
      </c>
    </row>
    <row r="144" spans="1:6" x14ac:dyDescent="0.25">
      <c r="A144" s="1" t="s">
        <v>139</v>
      </c>
      <c r="B144" s="8">
        <v>3.1</v>
      </c>
      <c r="C144" s="11">
        <v>6</v>
      </c>
      <c r="D144" s="207">
        <v>0.84784470453896665</v>
      </c>
      <c r="E144" s="11">
        <v>7</v>
      </c>
      <c r="F144" s="11">
        <f>(Tabulka1[[#This Row],[Body2]]+Tabulka1[[#This Row],[Body1]])/2</f>
        <v>6.5</v>
      </c>
    </row>
    <row r="145" spans="1:6" x14ac:dyDescent="0.25">
      <c r="A145" s="1" t="s">
        <v>140</v>
      </c>
      <c r="B145" s="8">
        <v>3.4</v>
      </c>
      <c r="C145" s="11">
        <v>6</v>
      </c>
      <c r="D145" s="207">
        <v>1.1951304790057531</v>
      </c>
      <c r="E145" s="11">
        <v>6</v>
      </c>
      <c r="F145" s="11">
        <f>(Tabulka1[[#This Row],[Body2]]+Tabulka1[[#This Row],[Body1]])/2</f>
        <v>6</v>
      </c>
    </row>
    <row r="146" spans="1:6" x14ac:dyDescent="0.25">
      <c r="A146" s="1" t="s">
        <v>141</v>
      </c>
      <c r="B146" s="8">
        <v>2.1</v>
      </c>
      <c r="C146" s="11">
        <v>7</v>
      </c>
      <c r="D146" s="207">
        <v>0.43321299638989169</v>
      </c>
      <c r="E146" s="11">
        <v>7</v>
      </c>
      <c r="F146" s="11">
        <f>(Tabulka1[[#This Row],[Body2]]+Tabulka1[[#This Row],[Body1]])/2</f>
        <v>7</v>
      </c>
    </row>
    <row r="147" spans="1:6" x14ac:dyDescent="0.25">
      <c r="A147" s="1" t="s">
        <v>142</v>
      </c>
      <c r="B147" s="8">
        <v>3.2</v>
      </c>
      <c r="C147" s="11">
        <v>6</v>
      </c>
      <c r="D147" s="207">
        <v>1.0295696301356496</v>
      </c>
      <c r="E147" s="11">
        <v>6</v>
      </c>
      <c r="F147" s="11">
        <f>(Tabulka1[[#This Row],[Body2]]+Tabulka1[[#This Row],[Body1]])/2</f>
        <v>6</v>
      </c>
    </row>
    <row r="148" spans="1:6" x14ac:dyDescent="0.25">
      <c r="A148" s="1" t="s">
        <v>143</v>
      </c>
      <c r="B148" s="8">
        <v>2.9</v>
      </c>
      <c r="C148" s="11">
        <v>6</v>
      </c>
      <c r="D148" s="207">
        <v>0.85369176278267189</v>
      </c>
      <c r="E148" s="11">
        <v>7</v>
      </c>
      <c r="F148" s="11">
        <f>(Tabulka1[[#This Row],[Body2]]+Tabulka1[[#This Row],[Body1]])/2</f>
        <v>6.5</v>
      </c>
    </row>
    <row r="149" spans="1:6" x14ac:dyDescent="0.25">
      <c r="A149" s="1" t="s">
        <v>144</v>
      </c>
      <c r="B149" s="8">
        <v>4.5</v>
      </c>
      <c r="C149" s="11">
        <v>5</v>
      </c>
      <c r="D149" s="207">
        <v>1.9749353879163212</v>
      </c>
      <c r="E149" s="11">
        <v>5</v>
      </c>
      <c r="F149" s="11">
        <f>(Tabulka1[[#This Row],[Body2]]+Tabulka1[[#This Row],[Body1]])/2</f>
        <v>5</v>
      </c>
    </row>
    <row r="150" spans="1:6" x14ac:dyDescent="0.25">
      <c r="A150" s="1" t="s">
        <v>145</v>
      </c>
      <c r="B150" s="8">
        <v>1.7</v>
      </c>
      <c r="C150" s="11">
        <v>7</v>
      </c>
      <c r="D150" s="207">
        <v>0.38111856001469374</v>
      </c>
      <c r="E150" s="11">
        <v>7</v>
      </c>
      <c r="F150" s="11">
        <f>(Tabulka1[[#This Row],[Body2]]+Tabulka1[[#This Row],[Body1]])/2</f>
        <v>7</v>
      </c>
    </row>
    <row r="151" spans="1:6" x14ac:dyDescent="0.25">
      <c r="A151" s="1" t="s">
        <v>146</v>
      </c>
      <c r="B151" s="8">
        <v>4.0999999999999996</v>
      </c>
      <c r="C151" s="11">
        <v>5</v>
      </c>
      <c r="D151" s="207">
        <v>1.7235909908004652</v>
      </c>
      <c r="E151" s="11">
        <v>5</v>
      </c>
      <c r="F151" s="11">
        <f>(Tabulka1[[#This Row],[Body2]]+Tabulka1[[#This Row],[Body1]])/2</f>
        <v>5</v>
      </c>
    </row>
    <row r="152" spans="1:6" x14ac:dyDescent="0.25">
      <c r="A152" s="1" t="s">
        <v>147</v>
      </c>
      <c r="B152" s="8">
        <v>1.2</v>
      </c>
      <c r="C152" s="11">
        <v>7</v>
      </c>
      <c r="D152" s="207">
        <v>0.23324622594648295</v>
      </c>
      <c r="E152" s="11">
        <v>7</v>
      </c>
      <c r="F152" s="11">
        <f>(Tabulka1[[#This Row],[Body2]]+Tabulka1[[#This Row],[Body1]])/2</f>
        <v>7</v>
      </c>
    </row>
    <row r="153" spans="1:6" x14ac:dyDescent="0.25">
      <c r="A153" s="1" t="s">
        <v>148</v>
      </c>
      <c r="B153" s="8">
        <v>3.2</v>
      </c>
      <c r="C153" s="11">
        <v>6</v>
      </c>
      <c r="D153" s="207">
        <v>0.76165840339153545</v>
      </c>
      <c r="E153" s="11">
        <v>7</v>
      </c>
      <c r="F153" s="11">
        <f>(Tabulka1[[#This Row],[Body2]]+Tabulka1[[#This Row],[Body1]])/2</f>
        <v>6.5</v>
      </c>
    </row>
    <row r="154" spans="1:6" x14ac:dyDescent="0.25">
      <c r="A154" s="1" t="s">
        <v>149</v>
      </c>
      <c r="B154" s="8">
        <v>3.6</v>
      </c>
      <c r="C154" s="11">
        <v>5</v>
      </c>
      <c r="D154" s="207">
        <v>0.96317280453257792</v>
      </c>
      <c r="E154" s="11">
        <v>6</v>
      </c>
      <c r="F154" s="11">
        <f>(Tabulka1[[#This Row],[Body2]]+Tabulka1[[#This Row],[Body1]])/2</f>
        <v>5.5</v>
      </c>
    </row>
    <row r="155" spans="1:6" x14ac:dyDescent="0.25">
      <c r="A155" s="1" t="s">
        <v>150</v>
      </c>
      <c r="B155" s="8">
        <v>4.4000000000000004</v>
      </c>
      <c r="C155" s="11">
        <v>5</v>
      </c>
      <c r="D155" s="207">
        <v>2.0463899680732389</v>
      </c>
      <c r="E155" s="11">
        <v>5</v>
      </c>
      <c r="F155" s="11">
        <f>(Tabulka1[[#This Row],[Body2]]+Tabulka1[[#This Row],[Body1]])/2</f>
        <v>5</v>
      </c>
    </row>
    <row r="156" spans="1:6" x14ac:dyDescent="0.25">
      <c r="A156" s="1" t="s">
        <v>151</v>
      </c>
      <c r="B156" s="8">
        <v>2.4</v>
      </c>
      <c r="C156" s="11">
        <v>6</v>
      </c>
      <c r="D156" s="207">
        <v>0.7451564828614009</v>
      </c>
      <c r="E156" s="11">
        <v>7</v>
      </c>
      <c r="F156" s="11">
        <f>(Tabulka1[[#This Row],[Body2]]+Tabulka1[[#This Row],[Body1]])/2</f>
        <v>6.5</v>
      </c>
    </row>
    <row r="157" spans="1:6" x14ac:dyDescent="0.25">
      <c r="A157" s="1" t="s">
        <v>152</v>
      </c>
      <c r="B157" s="8">
        <v>3</v>
      </c>
      <c r="C157" s="11">
        <v>6</v>
      </c>
      <c r="D157" s="207">
        <v>0.84764340518816217</v>
      </c>
      <c r="E157" s="11">
        <v>7</v>
      </c>
      <c r="F157" s="11">
        <f>(Tabulka1[[#This Row],[Body2]]+Tabulka1[[#This Row],[Body1]])/2</f>
        <v>6.5</v>
      </c>
    </row>
    <row r="158" spans="1:6" x14ac:dyDescent="0.25">
      <c r="A158" s="1" t="s">
        <v>153</v>
      </c>
      <c r="B158" s="8">
        <v>4.7</v>
      </c>
      <c r="C158" s="11">
        <v>4</v>
      </c>
      <c r="D158" s="207">
        <v>1.9362163277944062</v>
      </c>
      <c r="E158" s="11">
        <v>5</v>
      </c>
      <c r="F158" s="11">
        <f>(Tabulka1[[#This Row],[Body2]]+Tabulka1[[#This Row],[Body1]])/2</f>
        <v>4.5</v>
      </c>
    </row>
    <row r="159" spans="1:6" x14ac:dyDescent="0.25">
      <c r="A159" s="1" t="s">
        <v>154</v>
      </c>
      <c r="B159" s="8">
        <v>1</v>
      </c>
      <c r="C159" s="11">
        <v>7</v>
      </c>
      <c r="D159" s="207">
        <v>0.26008669556518837</v>
      </c>
      <c r="E159" s="11">
        <v>7</v>
      </c>
      <c r="F159" s="11">
        <f>(Tabulka1[[#This Row],[Body2]]+Tabulka1[[#This Row],[Body1]])/2</f>
        <v>7</v>
      </c>
    </row>
    <row r="160" spans="1:6" x14ac:dyDescent="0.25">
      <c r="A160" s="1" t="s">
        <v>155</v>
      </c>
      <c r="B160" s="8">
        <v>3</v>
      </c>
      <c r="C160" s="11">
        <v>6</v>
      </c>
      <c r="D160" s="207">
        <v>0.91022222222222215</v>
      </c>
      <c r="E160" s="11">
        <v>6</v>
      </c>
      <c r="F160" s="11">
        <f>(Tabulka1[[#This Row],[Body2]]+Tabulka1[[#This Row],[Body1]])/2</f>
        <v>6</v>
      </c>
    </row>
    <row r="161" spans="1:6" x14ac:dyDescent="0.25">
      <c r="A161" s="1" t="s">
        <v>156</v>
      </c>
      <c r="B161" s="8">
        <v>2.8</v>
      </c>
      <c r="C161" s="11">
        <v>6</v>
      </c>
      <c r="D161" s="207">
        <v>0.79146287238772794</v>
      </c>
      <c r="E161" s="11">
        <v>7</v>
      </c>
      <c r="F161" s="11">
        <f>(Tabulka1[[#This Row],[Body2]]+Tabulka1[[#This Row],[Body1]])/2</f>
        <v>6.5</v>
      </c>
    </row>
    <row r="162" spans="1:6" x14ac:dyDescent="0.25">
      <c r="A162" s="1" t="s">
        <v>157</v>
      </c>
      <c r="B162" s="8">
        <v>4.2</v>
      </c>
      <c r="C162" s="11">
        <v>5</v>
      </c>
      <c r="D162" s="207">
        <v>1.1898395721925132</v>
      </c>
      <c r="E162" s="11">
        <v>6</v>
      </c>
      <c r="F162" s="11">
        <f>(Tabulka1[[#This Row],[Body2]]+Tabulka1[[#This Row],[Body1]])/2</f>
        <v>5.5</v>
      </c>
    </row>
    <row r="163" spans="1:6" x14ac:dyDescent="0.25">
      <c r="A163" s="1" t="s">
        <v>158</v>
      </c>
      <c r="B163" s="8">
        <v>4.2</v>
      </c>
      <c r="C163" s="11">
        <v>5</v>
      </c>
      <c r="D163" s="207">
        <v>1.4733263174937263</v>
      </c>
      <c r="E163" s="11">
        <v>6</v>
      </c>
      <c r="F163" s="11">
        <f>(Tabulka1[[#This Row],[Body2]]+Tabulka1[[#This Row],[Body1]])/2</f>
        <v>5.5</v>
      </c>
    </row>
    <row r="164" spans="1:6" x14ac:dyDescent="0.25">
      <c r="A164" s="1" t="s">
        <v>159</v>
      </c>
      <c r="B164" s="8">
        <v>3.1</v>
      </c>
      <c r="C164" s="11">
        <v>6</v>
      </c>
      <c r="D164" s="207">
        <v>0.47474747474747475</v>
      </c>
      <c r="E164" s="11">
        <v>7</v>
      </c>
      <c r="F164" s="11">
        <f>(Tabulka1[[#This Row],[Body2]]+Tabulka1[[#This Row],[Body1]])/2</f>
        <v>6.5</v>
      </c>
    </row>
    <row r="165" spans="1:6" x14ac:dyDescent="0.25">
      <c r="A165" s="1" t="s">
        <v>160</v>
      </c>
      <c r="B165" s="8">
        <v>2.4</v>
      </c>
      <c r="C165" s="11">
        <v>6</v>
      </c>
      <c r="D165" s="207">
        <v>0.80965303788099674</v>
      </c>
      <c r="E165" s="11">
        <v>7</v>
      </c>
      <c r="F165" s="11">
        <f>(Tabulka1[[#This Row],[Body2]]+Tabulka1[[#This Row],[Body1]])/2</f>
        <v>6.5</v>
      </c>
    </row>
    <row r="166" spans="1:6" x14ac:dyDescent="0.25">
      <c r="A166" s="1" t="s">
        <v>161</v>
      </c>
      <c r="B166" s="8">
        <v>3.7</v>
      </c>
      <c r="C166" s="11">
        <v>5</v>
      </c>
      <c r="D166" s="207">
        <v>1.0671729736807647</v>
      </c>
      <c r="E166" s="11">
        <v>6</v>
      </c>
      <c r="F166" s="11">
        <f>(Tabulka1[[#This Row],[Body2]]+Tabulka1[[#This Row],[Body1]])/2</f>
        <v>5.5</v>
      </c>
    </row>
    <row r="167" spans="1:6" x14ac:dyDescent="0.25">
      <c r="A167" s="1" t="s">
        <v>162</v>
      </c>
      <c r="B167" s="8">
        <v>3.4</v>
      </c>
      <c r="C167" s="11">
        <v>6</v>
      </c>
      <c r="D167" s="207">
        <v>1.0540122733873611</v>
      </c>
      <c r="E167" s="11">
        <v>6</v>
      </c>
      <c r="F167" s="11">
        <f>(Tabulka1[[#This Row],[Body2]]+Tabulka1[[#This Row],[Body1]])/2</f>
        <v>6</v>
      </c>
    </row>
    <row r="168" spans="1:6" x14ac:dyDescent="0.25">
      <c r="A168" s="1" t="s">
        <v>163</v>
      </c>
      <c r="B168" s="8">
        <v>3.3</v>
      </c>
      <c r="C168" s="11">
        <v>6</v>
      </c>
      <c r="D168" s="207">
        <v>1.2349832762681339</v>
      </c>
      <c r="E168" s="11">
        <v>6</v>
      </c>
      <c r="F168" s="11">
        <f>(Tabulka1[[#This Row],[Body2]]+Tabulka1[[#This Row],[Body1]])/2</f>
        <v>6</v>
      </c>
    </row>
    <row r="169" spans="1:6" x14ac:dyDescent="0.25">
      <c r="A169" s="1" t="s">
        <v>164</v>
      </c>
      <c r="B169" s="8">
        <v>3.4</v>
      </c>
      <c r="C169" s="11">
        <v>6</v>
      </c>
      <c r="D169" s="207">
        <v>1.2823624595469256</v>
      </c>
      <c r="E169" s="11">
        <v>6</v>
      </c>
      <c r="F169" s="11">
        <f>(Tabulka1[[#This Row],[Body2]]+Tabulka1[[#This Row],[Body1]])/2</f>
        <v>6</v>
      </c>
    </row>
    <row r="170" spans="1:6" x14ac:dyDescent="0.25">
      <c r="A170" s="1" t="s">
        <v>165</v>
      </c>
      <c r="B170" s="8">
        <v>5.3</v>
      </c>
      <c r="C170" s="11">
        <v>4</v>
      </c>
      <c r="D170" s="207">
        <v>2.5384312179739852</v>
      </c>
      <c r="E170" s="11">
        <v>4</v>
      </c>
      <c r="F170" s="11">
        <f>(Tabulka1[[#This Row],[Body2]]+Tabulka1[[#This Row],[Body1]])/2</f>
        <v>4</v>
      </c>
    </row>
    <row r="171" spans="1:6" x14ac:dyDescent="0.25">
      <c r="A171" s="1" t="s">
        <v>166</v>
      </c>
      <c r="B171" s="8">
        <v>4.5999999999999996</v>
      </c>
      <c r="C171" s="11">
        <v>5</v>
      </c>
      <c r="D171" s="207">
        <v>1.046865489957395</v>
      </c>
      <c r="E171" s="11">
        <v>6</v>
      </c>
      <c r="F171" s="11">
        <f>(Tabulka1[[#This Row],[Body2]]+Tabulka1[[#This Row],[Body1]])/2</f>
        <v>5.5</v>
      </c>
    </row>
    <row r="172" spans="1:6" x14ac:dyDescent="0.25">
      <c r="A172" s="1" t="s">
        <v>167</v>
      </c>
      <c r="B172" s="8">
        <v>3.9</v>
      </c>
      <c r="C172" s="11">
        <v>5</v>
      </c>
      <c r="D172" s="207">
        <v>1.2254505332842958</v>
      </c>
      <c r="E172" s="11">
        <v>6</v>
      </c>
      <c r="F172" s="11">
        <f>(Tabulka1[[#This Row],[Body2]]+Tabulka1[[#This Row],[Body1]])/2</f>
        <v>5.5</v>
      </c>
    </row>
    <row r="173" spans="1:6" x14ac:dyDescent="0.25">
      <c r="A173" s="1" t="s">
        <v>168</v>
      </c>
      <c r="B173" s="8">
        <v>3.8</v>
      </c>
      <c r="C173" s="11">
        <v>5</v>
      </c>
      <c r="D173" s="207">
        <v>1.6685205784204671</v>
      </c>
      <c r="E173" s="11">
        <v>5</v>
      </c>
      <c r="F173" s="11">
        <f>(Tabulka1[[#This Row],[Body2]]+Tabulka1[[#This Row],[Body1]])/2</f>
        <v>5</v>
      </c>
    </row>
    <row r="174" spans="1:6" x14ac:dyDescent="0.25">
      <c r="A174" s="1" t="s">
        <v>169</v>
      </c>
      <c r="B174" s="8">
        <v>2.1</v>
      </c>
      <c r="C174" s="11">
        <v>7</v>
      </c>
      <c r="D174" s="207">
        <v>0.44530807222087287</v>
      </c>
      <c r="E174" s="11">
        <v>7</v>
      </c>
      <c r="F174" s="11">
        <f>(Tabulka1[[#This Row],[Body2]]+Tabulka1[[#This Row],[Body1]])/2</f>
        <v>7</v>
      </c>
    </row>
    <row r="175" spans="1:6" x14ac:dyDescent="0.25">
      <c r="A175" s="1" t="s">
        <v>170</v>
      </c>
      <c r="B175" s="8">
        <v>3.4</v>
      </c>
      <c r="C175" s="11">
        <v>6</v>
      </c>
      <c r="D175" s="207">
        <v>0.86332746035741248</v>
      </c>
      <c r="E175" s="11">
        <v>7</v>
      </c>
      <c r="F175" s="11">
        <f>(Tabulka1[[#This Row],[Body2]]+Tabulka1[[#This Row],[Body1]])/2</f>
        <v>6.5</v>
      </c>
    </row>
    <row r="176" spans="1:6" x14ac:dyDescent="0.25">
      <c r="A176" s="1" t="s">
        <v>171</v>
      </c>
      <c r="B176" s="8">
        <v>3.9</v>
      </c>
      <c r="C176" s="11">
        <v>5</v>
      </c>
      <c r="D176" s="207">
        <v>1.4400033783070458</v>
      </c>
      <c r="E176" s="11">
        <v>6</v>
      </c>
      <c r="F176" s="11">
        <f>(Tabulka1[[#This Row],[Body2]]+Tabulka1[[#This Row],[Body1]])/2</f>
        <v>5.5</v>
      </c>
    </row>
    <row r="177" spans="1:6" x14ac:dyDescent="0.25">
      <c r="A177" s="1" t="s">
        <v>172</v>
      </c>
      <c r="B177" s="8">
        <v>2.1</v>
      </c>
      <c r="C177" s="11">
        <v>7</v>
      </c>
      <c r="D177" s="207">
        <v>0.51506063372017208</v>
      </c>
      <c r="E177" s="11">
        <v>7</v>
      </c>
      <c r="F177" s="11">
        <f>(Tabulka1[[#This Row],[Body2]]+Tabulka1[[#This Row],[Body1]])/2</f>
        <v>7</v>
      </c>
    </row>
    <row r="178" spans="1:6" x14ac:dyDescent="0.25">
      <c r="A178" s="1" t="s">
        <v>173</v>
      </c>
      <c r="B178" s="8">
        <v>2.6</v>
      </c>
      <c r="C178" s="11">
        <v>6</v>
      </c>
      <c r="D178" s="207">
        <v>0.77860139056484512</v>
      </c>
      <c r="E178" s="11">
        <v>7</v>
      </c>
      <c r="F178" s="11">
        <f>(Tabulka1[[#This Row],[Body2]]+Tabulka1[[#This Row],[Body1]])/2</f>
        <v>6.5</v>
      </c>
    </row>
    <row r="179" spans="1:6" x14ac:dyDescent="0.25">
      <c r="A179" s="1" t="s">
        <v>174</v>
      </c>
      <c r="B179" s="8">
        <v>3</v>
      </c>
      <c r="C179" s="11">
        <v>6</v>
      </c>
      <c r="D179" s="207">
        <v>0.83694224125346695</v>
      </c>
      <c r="E179" s="11">
        <v>7</v>
      </c>
      <c r="F179" s="11">
        <f>(Tabulka1[[#This Row],[Body2]]+Tabulka1[[#This Row],[Body1]])/2</f>
        <v>6.5</v>
      </c>
    </row>
    <row r="180" spans="1:6" x14ac:dyDescent="0.25">
      <c r="A180" s="1" t="s">
        <v>175</v>
      </c>
      <c r="B180" s="8">
        <v>2.8</v>
      </c>
      <c r="C180" s="11">
        <v>6</v>
      </c>
      <c r="D180" s="207">
        <v>0.78970142795326703</v>
      </c>
      <c r="E180" s="11">
        <v>7</v>
      </c>
      <c r="F180" s="11">
        <f>(Tabulka1[[#This Row],[Body2]]+Tabulka1[[#This Row],[Body1]])/2</f>
        <v>6.5</v>
      </c>
    </row>
    <row r="181" spans="1:6" x14ac:dyDescent="0.25">
      <c r="A181" s="1" t="s">
        <v>176</v>
      </c>
      <c r="B181" s="8">
        <v>2.9</v>
      </c>
      <c r="C181" s="11">
        <v>6</v>
      </c>
      <c r="D181" s="207">
        <v>0.85764192139737983</v>
      </c>
      <c r="E181" s="11">
        <v>7</v>
      </c>
      <c r="F181" s="11">
        <f>(Tabulka1[[#This Row],[Body2]]+Tabulka1[[#This Row],[Body1]])/2</f>
        <v>6.5</v>
      </c>
    </row>
    <row r="182" spans="1:6" x14ac:dyDescent="0.25">
      <c r="A182" s="1" t="s">
        <v>177</v>
      </c>
      <c r="B182" s="8">
        <v>2.2000000000000002</v>
      </c>
      <c r="C182" s="11">
        <v>6</v>
      </c>
      <c r="D182" s="207">
        <v>0.49264043256233103</v>
      </c>
      <c r="E182" s="11">
        <v>7</v>
      </c>
      <c r="F182" s="11">
        <f>(Tabulka1[[#This Row],[Body2]]+Tabulka1[[#This Row],[Body1]])/2</f>
        <v>6.5</v>
      </c>
    </row>
    <row r="183" spans="1:6" x14ac:dyDescent="0.25">
      <c r="A183" s="1" t="s">
        <v>178</v>
      </c>
      <c r="B183" s="8">
        <v>3.4</v>
      </c>
      <c r="C183" s="11">
        <v>6</v>
      </c>
      <c r="D183" s="207">
        <v>0.91124095715080689</v>
      </c>
      <c r="E183" s="11">
        <v>6</v>
      </c>
      <c r="F183" s="11">
        <f>(Tabulka1[[#This Row],[Body2]]+Tabulka1[[#This Row],[Body1]])/2</f>
        <v>6</v>
      </c>
    </row>
    <row r="184" spans="1:6" x14ac:dyDescent="0.25">
      <c r="A184" s="1" t="s">
        <v>179</v>
      </c>
      <c r="B184" s="8">
        <v>5.5</v>
      </c>
      <c r="C184" s="11">
        <v>4</v>
      </c>
      <c r="D184" s="207">
        <v>2.5459820596768612</v>
      </c>
      <c r="E184" s="11">
        <v>4</v>
      </c>
      <c r="F184" s="11">
        <f>(Tabulka1[[#This Row],[Body2]]+Tabulka1[[#This Row],[Body1]])/2</f>
        <v>4</v>
      </c>
    </row>
    <row r="185" spans="1:6" x14ac:dyDescent="0.25">
      <c r="A185" s="1" t="s">
        <v>180</v>
      </c>
      <c r="B185" s="8">
        <v>1.8</v>
      </c>
      <c r="C185" s="11">
        <v>7</v>
      </c>
      <c r="D185" s="207">
        <v>0.2709048221058335</v>
      </c>
      <c r="E185" s="11">
        <v>7</v>
      </c>
      <c r="F185" s="11">
        <f>(Tabulka1[[#This Row],[Body2]]+Tabulka1[[#This Row],[Body1]])/2</f>
        <v>7</v>
      </c>
    </row>
    <row r="186" spans="1:6" x14ac:dyDescent="0.25">
      <c r="A186" s="1" t="s">
        <v>181</v>
      </c>
      <c r="B186" s="8">
        <v>1.8</v>
      </c>
      <c r="C186" s="11">
        <v>7</v>
      </c>
      <c r="D186" s="207">
        <v>0.39674667724657808</v>
      </c>
      <c r="E186" s="11">
        <v>7</v>
      </c>
      <c r="F186" s="11">
        <f>(Tabulka1[[#This Row],[Body2]]+Tabulka1[[#This Row],[Body1]])/2</f>
        <v>7</v>
      </c>
    </row>
    <row r="187" spans="1:6" x14ac:dyDescent="0.25">
      <c r="A187" s="1" t="s">
        <v>182</v>
      </c>
      <c r="B187" s="8">
        <v>3.4</v>
      </c>
      <c r="C187" s="11">
        <v>6</v>
      </c>
      <c r="D187" s="207">
        <v>0.88721804511278191</v>
      </c>
      <c r="E187" s="11">
        <v>6</v>
      </c>
      <c r="F187" s="11">
        <f>(Tabulka1[[#This Row],[Body2]]+Tabulka1[[#This Row],[Body1]])/2</f>
        <v>6</v>
      </c>
    </row>
    <row r="188" spans="1:6" x14ac:dyDescent="0.25">
      <c r="A188" s="1" t="s">
        <v>183</v>
      </c>
      <c r="B188" s="8">
        <v>4.5999999999999996</v>
      </c>
      <c r="C188" s="11">
        <v>5</v>
      </c>
      <c r="D188" s="207">
        <v>1.7899275892929785</v>
      </c>
      <c r="E188" s="11">
        <v>5</v>
      </c>
      <c r="F188" s="11">
        <f>(Tabulka1[[#This Row],[Body2]]+Tabulka1[[#This Row],[Body1]])/2</f>
        <v>5</v>
      </c>
    </row>
    <row r="189" spans="1:6" x14ac:dyDescent="0.25">
      <c r="A189" s="1" t="s">
        <v>184</v>
      </c>
      <c r="B189" s="8">
        <v>3.1</v>
      </c>
      <c r="C189" s="11">
        <v>6</v>
      </c>
      <c r="D189" s="207">
        <v>0.89122777235496331</v>
      </c>
      <c r="E189" s="11">
        <v>6</v>
      </c>
      <c r="F189" s="11">
        <f>(Tabulka1[[#This Row],[Body2]]+Tabulka1[[#This Row],[Body1]])/2</f>
        <v>6</v>
      </c>
    </row>
    <row r="190" spans="1:6" x14ac:dyDescent="0.25">
      <c r="A190" s="1" t="s">
        <v>185</v>
      </c>
      <c r="B190" s="8">
        <v>5.2</v>
      </c>
      <c r="C190" s="11">
        <v>4</v>
      </c>
      <c r="D190" s="207">
        <v>2.104433006807239</v>
      </c>
      <c r="E190" s="11">
        <v>5</v>
      </c>
      <c r="F190" s="11">
        <f>(Tabulka1[[#This Row],[Body2]]+Tabulka1[[#This Row],[Body1]])/2</f>
        <v>4.5</v>
      </c>
    </row>
    <row r="191" spans="1:6" x14ac:dyDescent="0.25">
      <c r="A191" s="1" t="s">
        <v>186</v>
      </c>
      <c r="B191" s="8">
        <v>2.4</v>
      </c>
      <c r="C191" s="11">
        <v>6</v>
      </c>
      <c r="D191" s="207">
        <v>0.57450628366247758</v>
      </c>
      <c r="E191" s="11">
        <v>7</v>
      </c>
      <c r="F191" s="11">
        <f>(Tabulka1[[#This Row],[Body2]]+Tabulka1[[#This Row],[Body1]])/2</f>
        <v>6.5</v>
      </c>
    </row>
    <row r="192" spans="1:6" x14ac:dyDescent="0.25">
      <c r="A192" s="1" t="s">
        <v>187</v>
      </c>
      <c r="B192" s="8">
        <v>7.2</v>
      </c>
      <c r="C192" s="11">
        <v>2</v>
      </c>
      <c r="D192" s="207">
        <v>3.5594439117929055</v>
      </c>
      <c r="E192" s="11">
        <v>3</v>
      </c>
      <c r="F192" s="11">
        <f>(Tabulka1[[#This Row],[Body2]]+Tabulka1[[#This Row],[Body1]])/2</f>
        <v>2.5</v>
      </c>
    </row>
    <row r="193" spans="1:6" x14ac:dyDescent="0.25">
      <c r="A193" s="1" t="s">
        <v>188</v>
      </c>
      <c r="B193" s="8">
        <v>2.4</v>
      </c>
      <c r="C193" s="11">
        <v>6</v>
      </c>
      <c r="D193" s="207">
        <v>0.61267980820458179</v>
      </c>
      <c r="E193" s="11">
        <v>7</v>
      </c>
      <c r="F193" s="11">
        <f>(Tabulka1[[#This Row],[Body2]]+Tabulka1[[#This Row],[Body1]])/2</f>
        <v>6.5</v>
      </c>
    </row>
    <row r="194" spans="1:6" x14ac:dyDescent="0.25">
      <c r="A194" s="1" t="s">
        <v>189</v>
      </c>
      <c r="B194" s="8">
        <v>1.7</v>
      </c>
      <c r="C194" s="11">
        <v>7</v>
      </c>
      <c r="D194" s="207">
        <v>0.2907696114823064</v>
      </c>
      <c r="E194" s="11">
        <v>7</v>
      </c>
      <c r="F194" s="11">
        <f>(Tabulka1[[#This Row],[Body2]]+Tabulka1[[#This Row],[Body1]])/2</f>
        <v>7</v>
      </c>
    </row>
    <row r="195" spans="1:6" x14ac:dyDescent="0.25">
      <c r="A195" s="1" t="s">
        <v>190</v>
      </c>
      <c r="B195" s="8">
        <v>2.6</v>
      </c>
      <c r="C195" s="11">
        <v>6</v>
      </c>
      <c r="D195" s="207">
        <v>1.2059012187299551</v>
      </c>
      <c r="E195" s="11">
        <v>6</v>
      </c>
      <c r="F195" s="11">
        <f>(Tabulka1[[#This Row],[Body2]]+Tabulka1[[#This Row],[Body1]])/2</f>
        <v>6</v>
      </c>
    </row>
    <row r="196" spans="1:6" x14ac:dyDescent="0.25">
      <c r="A196" s="1" t="s">
        <v>191</v>
      </c>
      <c r="B196" s="8">
        <v>1.8</v>
      </c>
      <c r="C196" s="11">
        <v>7</v>
      </c>
      <c r="D196" s="207">
        <v>0.32224800206238724</v>
      </c>
      <c r="E196" s="11">
        <v>7</v>
      </c>
      <c r="F196" s="11">
        <f>(Tabulka1[[#This Row],[Body2]]+Tabulka1[[#This Row],[Body1]])/2</f>
        <v>7</v>
      </c>
    </row>
    <row r="197" spans="1:6" x14ac:dyDescent="0.25">
      <c r="A197" s="1" t="s">
        <v>192</v>
      </c>
      <c r="B197" s="8">
        <v>2.1</v>
      </c>
      <c r="C197" s="11">
        <v>7</v>
      </c>
      <c r="D197" s="207">
        <v>0.50820725509667619</v>
      </c>
      <c r="E197" s="11">
        <v>7</v>
      </c>
      <c r="F197" s="11">
        <f>(Tabulka1[[#This Row],[Body2]]+Tabulka1[[#This Row],[Body1]])/2</f>
        <v>7</v>
      </c>
    </row>
    <row r="198" spans="1:6" x14ac:dyDescent="0.25">
      <c r="A198" s="1" t="s">
        <v>193</v>
      </c>
      <c r="B198" s="8">
        <v>3.7</v>
      </c>
      <c r="C198" s="11">
        <v>5</v>
      </c>
      <c r="D198" s="207">
        <v>1.3534803781151532</v>
      </c>
      <c r="E198" s="11">
        <v>6</v>
      </c>
      <c r="F198" s="11">
        <f>(Tabulka1[[#This Row],[Body2]]+Tabulka1[[#This Row],[Body1]])/2</f>
        <v>5.5</v>
      </c>
    </row>
    <row r="199" spans="1:6" x14ac:dyDescent="0.25">
      <c r="A199" s="1" t="s">
        <v>194</v>
      </c>
      <c r="B199" s="8">
        <v>2.2000000000000002</v>
      </c>
      <c r="C199" s="11">
        <v>6</v>
      </c>
      <c r="D199" s="207">
        <v>0.49456468514347274</v>
      </c>
      <c r="E199" s="11">
        <v>7</v>
      </c>
      <c r="F199" s="11">
        <f>(Tabulka1[[#This Row],[Body2]]+Tabulka1[[#This Row],[Body1]])/2</f>
        <v>6.5</v>
      </c>
    </row>
    <row r="200" spans="1:6" x14ac:dyDescent="0.25">
      <c r="A200" s="1" t="s">
        <v>195</v>
      </c>
      <c r="B200" s="8">
        <v>2</v>
      </c>
      <c r="C200" s="11">
        <v>7</v>
      </c>
      <c r="D200" s="207">
        <v>0.64446184424501596</v>
      </c>
      <c r="E200" s="11">
        <v>7</v>
      </c>
      <c r="F200" s="11">
        <f>(Tabulka1[[#This Row],[Body2]]+Tabulka1[[#This Row],[Body1]])/2</f>
        <v>7</v>
      </c>
    </row>
    <row r="201" spans="1:6" x14ac:dyDescent="0.25">
      <c r="A201" s="1" t="s">
        <v>196</v>
      </c>
      <c r="B201" s="8">
        <v>3.3</v>
      </c>
      <c r="C201" s="11">
        <v>6</v>
      </c>
      <c r="D201" s="207">
        <v>0.95261005532836174</v>
      </c>
      <c r="E201" s="11">
        <v>6</v>
      </c>
      <c r="F201" s="11">
        <f>(Tabulka1[[#This Row],[Body2]]+Tabulka1[[#This Row],[Body1]])/2</f>
        <v>6</v>
      </c>
    </row>
    <row r="202" spans="1:6" x14ac:dyDescent="0.25">
      <c r="A202" s="1" t="s">
        <v>197</v>
      </c>
      <c r="B202" s="8">
        <v>2.4</v>
      </c>
      <c r="C202" s="11">
        <v>6</v>
      </c>
      <c r="D202" s="207">
        <v>0.70569912882659269</v>
      </c>
      <c r="E202" s="11">
        <v>7</v>
      </c>
      <c r="F202" s="11">
        <f>(Tabulka1[[#This Row],[Body2]]+Tabulka1[[#This Row],[Body1]])/2</f>
        <v>6.5</v>
      </c>
    </row>
    <row r="203" spans="1:6" x14ac:dyDescent="0.25">
      <c r="A203" s="1" t="s">
        <v>198</v>
      </c>
      <c r="B203" s="8">
        <v>5.6</v>
      </c>
      <c r="C203" s="11">
        <v>4</v>
      </c>
      <c r="D203" s="207">
        <v>1.6924334264114962</v>
      </c>
      <c r="E203" s="11">
        <v>5</v>
      </c>
      <c r="F203" s="11">
        <f>(Tabulka1[[#This Row],[Body2]]+Tabulka1[[#This Row],[Body1]])/2</f>
        <v>4.5</v>
      </c>
    </row>
    <row r="204" spans="1:6" x14ac:dyDescent="0.25">
      <c r="A204" s="1" t="s">
        <v>199</v>
      </c>
      <c r="B204" s="8">
        <v>1.8</v>
      </c>
      <c r="C204" s="11">
        <v>7</v>
      </c>
      <c r="D204" s="207">
        <v>0.50601896239480137</v>
      </c>
      <c r="E204" s="11">
        <v>7</v>
      </c>
      <c r="F204" s="11">
        <f>(Tabulka1[[#This Row],[Body2]]+Tabulka1[[#This Row],[Body1]])/2</f>
        <v>7</v>
      </c>
    </row>
    <row r="205" spans="1:6" x14ac:dyDescent="0.25">
      <c r="A205" s="1" t="s">
        <v>200</v>
      </c>
      <c r="B205" s="8">
        <v>6</v>
      </c>
      <c r="C205" s="11">
        <v>3</v>
      </c>
      <c r="D205" s="207">
        <v>2.7196533439762813</v>
      </c>
      <c r="E205" s="11">
        <v>4</v>
      </c>
      <c r="F205" s="11">
        <f>(Tabulka1[[#This Row],[Body2]]+Tabulka1[[#This Row],[Body1]])/2</f>
        <v>3.5</v>
      </c>
    </row>
    <row r="206" spans="1:6" x14ac:dyDescent="0.25">
      <c r="A206" s="1" t="s">
        <v>201</v>
      </c>
      <c r="B206" s="8">
        <v>2.8</v>
      </c>
      <c r="C206" s="11">
        <v>6</v>
      </c>
      <c r="D206" s="207">
        <v>0.82335051737566289</v>
      </c>
      <c r="E206" s="11">
        <v>7</v>
      </c>
      <c r="F206" s="11">
        <f>(Tabulka1[[#This Row],[Body2]]+Tabulka1[[#This Row],[Body1]])/2</f>
        <v>6.5</v>
      </c>
    </row>
    <row r="207" spans="1:6" x14ac:dyDescent="0.25">
      <c r="A207" s="1" t="s">
        <v>202</v>
      </c>
      <c r="B207" s="8">
        <v>3.2</v>
      </c>
      <c r="C207" s="11">
        <v>6</v>
      </c>
      <c r="D207" s="207">
        <v>0.97284150790433732</v>
      </c>
      <c r="E207" s="11">
        <v>6</v>
      </c>
      <c r="F207" s="11">
        <f>(Tabulka1[[#This Row],[Body2]]+Tabulka1[[#This Row],[Body1]])/2</f>
        <v>6</v>
      </c>
    </row>
    <row r="208" spans="1:6" x14ac:dyDescent="0.25">
      <c r="A208" s="1" t="s">
        <v>203</v>
      </c>
      <c r="B208" s="8">
        <v>2.9</v>
      </c>
      <c r="C208" s="11">
        <v>6</v>
      </c>
      <c r="D208" s="207">
        <v>0.9296272194849865</v>
      </c>
      <c r="E208" s="11">
        <v>6</v>
      </c>
      <c r="F208" s="11">
        <f>(Tabulka1[[#This Row],[Body2]]+Tabulka1[[#This Row],[Body1]])/2</f>
        <v>6</v>
      </c>
    </row>
  </sheetData>
  <phoneticPr fontId="8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210"/>
  <sheetViews>
    <sheetView topLeftCell="A170" workbookViewId="0">
      <selection activeCell="C210" sqref="C210"/>
    </sheetView>
  </sheetViews>
  <sheetFormatPr defaultRowHeight="15" x14ac:dyDescent="0.25"/>
  <cols>
    <col min="1" max="1" width="31.7109375" bestFit="1" customWidth="1"/>
    <col min="2" max="2" width="16.28515625" customWidth="1"/>
    <col min="3" max="4" width="32.28515625" customWidth="1"/>
    <col min="5" max="5" width="39.7109375" customWidth="1"/>
    <col min="6" max="6" width="41.7109375" customWidth="1"/>
    <col min="7" max="7" width="8.85546875" style="11"/>
  </cols>
  <sheetData>
    <row r="1" spans="1:7" x14ac:dyDescent="0.25">
      <c r="A1" s="3" t="s">
        <v>241</v>
      </c>
    </row>
    <row r="2" spans="1:7" x14ac:dyDescent="0.25">
      <c r="A2" t="s">
        <v>207</v>
      </c>
      <c r="B2" t="s">
        <v>205</v>
      </c>
      <c r="C2" t="s">
        <v>242</v>
      </c>
      <c r="D2" t="s">
        <v>243</v>
      </c>
      <c r="E2" t="s">
        <v>244</v>
      </c>
      <c r="F2" t="s">
        <v>275</v>
      </c>
      <c r="G2" s="11" t="s">
        <v>219</v>
      </c>
    </row>
    <row r="3" spans="1:7" x14ac:dyDescent="0.25">
      <c r="A3" s="1" t="s">
        <v>0</v>
      </c>
      <c r="B3">
        <v>17543</v>
      </c>
      <c r="C3">
        <v>344</v>
      </c>
      <c r="D3">
        <v>12</v>
      </c>
      <c r="E3">
        <f>Tabulka2[[#This Row],[Dojížďka do školy]]+Tabulka2[[#This Row],[Dojížďka do zaměstnání]]</f>
        <v>356</v>
      </c>
      <c r="F3" s="215">
        <v>-48.224362993786698</v>
      </c>
      <c r="G3" s="11">
        <v>3</v>
      </c>
    </row>
    <row r="4" spans="1:7" x14ac:dyDescent="0.25">
      <c r="A4" s="1" t="s">
        <v>1</v>
      </c>
      <c r="B4">
        <v>56830</v>
      </c>
      <c r="C4">
        <v>2402</v>
      </c>
      <c r="D4">
        <v>714</v>
      </c>
      <c r="E4">
        <f>Tabulka2[[#This Row],[Dojížďka do školy]]+Tabulka2[[#This Row],[Dojížďka do zaměstnání]]</f>
        <v>3116</v>
      </c>
      <c r="F4" s="215">
        <v>-77.195143410170687</v>
      </c>
      <c r="G4" s="11">
        <v>3</v>
      </c>
    </row>
    <row r="5" spans="1:7" x14ac:dyDescent="0.25">
      <c r="A5" s="1" t="s">
        <v>2</v>
      </c>
      <c r="B5" s="206">
        <v>56250</v>
      </c>
      <c r="C5" s="206">
        <v>2548</v>
      </c>
      <c r="D5" s="206">
        <v>637</v>
      </c>
      <c r="E5" s="206">
        <f>Tabulka2[[#This Row],[Dojížďka do školy]]+Tabulka2[[#This Row],[Dojížďka do zaměstnání]]</f>
        <v>3185</v>
      </c>
      <c r="F5" s="215">
        <v>-91.128888888888881</v>
      </c>
      <c r="G5" s="11">
        <v>2</v>
      </c>
    </row>
    <row r="6" spans="1:7" x14ac:dyDescent="0.25">
      <c r="A6" s="1" t="s">
        <v>3</v>
      </c>
      <c r="B6">
        <v>20863</v>
      </c>
      <c r="C6">
        <v>1913</v>
      </c>
      <c r="D6">
        <v>38</v>
      </c>
      <c r="E6">
        <f>Tabulka2[[#This Row],[Dojížďka do školy]]+Tabulka2[[#This Row],[Dojížďka do zaměstnání]]</f>
        <v>1951</v>
      </c>
      <c r="F6" s="215">
        <v>-2.5883142405214974</v>
      </c>
      <c r="G6" s="11">
        <v>4</v>
      </c>
    </row>
    <row r="7" spans="1:7" x14ac:dyDescent="0.25">
      <c r="A7" s="1" t="s">
        <v>4</v>
      </c>
      <c r="B7">
        <v>26028</v>
      </c>
      <c r="C7">
        <v>632</v>
      </c>
      <c r="D7">
        <v>147</v>
      </c>
      <c r="E7">
        <f>Tabulka2[[#This Row],[Dojížďka do školy]]+Tabulka2[[#This Row],[Dojížďka do zaměstnání]]</f>
        <v>779</v>
      </c>
      <c r="F7" s="215">
        <v>-139.08098970339634</v>
      </c>
      <c r="G7" s="11">
        <v>2</v>
      </c>
    </row>
    <row r="8" spans="1:7" x14ac:dyDescent="0.25">
      <c r="A8" s="1" t="s">
        <v>5</v>
      </c>
      <c r="B8">
        <v>55287</v>
      </c>
      <c r="C8">
        <v>2039</v>
      </c>
      <c r="D8">
        <v>433</v>
      </c>
      <c r="E8">
        <f>Tabulka2[[#This Row],[Dojížďka do školy]]+Tabulka2[[#This Row],[Dojížďka do zaměstnání]]</f>
        <v>2472</v>
      </c>
      <c r="F8" s="215">
        <v>-114.29449961112014</v>
      </c>
      <c r="G8" s="11">
        <v>2</v>
      </c>
    </row>
    <row r="9" spans="1:7" x14ac:dyDescent="0.25">
      <c r="A9" s="1" t="s">
        <v>6</v>
      </c>
      <c r="B9">
        <v>13865</v>
      </c>
      <c r="C9">
        <v>727</v>
      </c>
      <c r="D9">
        <v>290</v>
      </c>
      <c r="E9">
        <f>Tabulka2[[#This Row],[Dojížďka do školy]]+Tabulka2[[#This Row],[Dojížďka do zaměstnání]]</f>
        <v>1017</v>
      </c>
      <c r="F9" s="215">
        <v>-19.257122250270466</v>
      </c>
      <c r="G9" s="11">
        <v>3</v>
      </c>
    </row>
    <row r="10" spans="1:7" x14ac:dyDescent="0.25">
      <c r="A10" s="1" t="s">
        <v>7</v>
      </c>
      <c r="B10">
        <v>11668</v>
      </c>
      <c r="C10">
        <v>540</v>
      </c>
      <c r="D10">
        <v>268</v>
      </c>
      <c r="E10">
        <f>Tabulka2[[#This Row],[Dojížďka do školy]]+Tabulka2[[#This Row],[Dojížďka do zaměstnání]]</f>
        <v>808</v>
      </c>
      <c r="F10" s="215">
        <v>-150.5827905382242</v>
      </c>
      <c r="G10" s="11">
        <v>1</v>
      </c>
    </row>
    <row r="11" spans="1:7" x14ac:dyDescent="0.25">
      <c r="A11" s="1" t="s">
        <v>8</v>
      </c>
      <c r="B11">
        <v>29169</v>
      </c>
      <c r="C11">
        <v>3043</v>
      </c>
      <c r="D11">
        <v>343</v>
      </c>
      <c r="E11">
        <f>Tabulka2[[#This Row],[Dojížďka do školy]]+Tabulka2[[#This Row],[Dojížďka do zaměstnání]]</f>
        <v>3386</v>
      </c>
      <c r="F11" s="215">
        <v>-57.903939113442355</v>
      </c>
      <c r="G11" s="11">
        <v>3</v>
      </c>
    </row>
    <row r="12" spans="1:7" x14ac:dyDescent="0.25">
      <c r="A12" s="1" t="s">
        <v>9</v>
      </c>
      <c r="B12">
        <v>51075</v>
      </c>
      <c r="C12">
        <v>1494</v>
      </c>
      <c r="D12">
        <v>1045</v>
      </c>
      <c r="E12">
        <f>Tabulka2[[#This Row],[Dojížďka do školy]]+Tabulka2[[#This Row],[Dojížďka do zaměstnání]]</f>
        <v>2539</v>
      </c>
      <c r="F12" s="215">
        <v>-66.275085658345574</v>
      </c>
      <c r="G12" s="11">
        <v>3</v>
      </c>
    </row>
    <row r="13" spans="1:7" x14ac:dyDescent="0.25">
      <c r="A13" s="2" t="s">
        <v>204</v>
      </c>
      <c r="B13">
        <v>90724</v>
      </c>
      <c r="C13">
        <v>8925</v>
      </c>
      <c r="D13">
        <v>839</v>
      </c>
      <c r="E13">
        <f>Tabulka2[[#This Row],[Dojížďka do školy]]+Tabulka2[[#This Row],[Dojížďka do zaměstnání]]</f>
        <v>9764</v>
      </c>
      <c r="F13" s="215">
        <v>-149.98236409329394</v>
      </c>
      <c r="G13" s="11">
        <v>1</v>
      </c>
    </row>
    <row r="14" spans="1:7" x14ac:dyDescent="0.25">
      <c r="A14" s="1" t="s">
        <v>10</v>
      </c>
      <c r="B14">
        <v>379871</v>
      </c>
      <c r="C14">
        <v>55778</v>
      </c>
      <c r="D14">
        <v>44271</v>
      </c>
      <c r="E14">
        <f>Tabulka2[[#This Row],[Dojížďka do školy]]+Tabulka2[[#This Row],[Dojížďka do zaměstnání]]</f>
        <v>100049</v>
      </c>
      <c r="F14" s="215">
        <v>229.07250092794661</v>
      </c>
      <c r="G14" s="11">
        <v>7</v>
      </c>
    </row>
    <row r="15" spans="1:7" x14ac:dyDescent="0.25">
      <c r="A15" s="1" t="s">
        <v>11</v>
      </c>
      <c r="B15">
        <v>16927</v>
      </c>
      <c r="C15">
        <v>430</v>
      </c>
      <c r="D15">
        <v>108</v>
      </c>
      <c r="E15">
        <f>Tabulka2[[#This Row],[Dojížďka do školy]]+Tabulka2[[#This Row],[Dojížďka do zaměstnání]]</f>
        <v>538</v>
      </c>
      <c r="F15" s="215">
        <v>-38.636497902758911</v>
      </c>
      <c r="G15" s="11">
        <v>3</v>
      </c>
    </row>
    <row r="16" spans="1:7" x14ac:dyDescent="0.25">
      <c r="A16" s="1" t="s">
        <v>12</v>
      </c>
      <c r="B16">
        <v>38346</v>
      </c>
      <c r="C16">
        <v>1232</v>
      </c>
      <c r="D16">
        <v>456</v>
      </c>
      <c r="E16">
        <f>Tabulka2[[#This Row],[Dojížďka do školy]]+Tabulka2[[#This Row],[Dojížďka do zaměstnání]]</f>
        <v>1688</v>
      </c>
      <c r="F16" s="215">
        <v>-21.358159912376781</v>
      </c>
      <c r="G16" s="11">
        <v>3</v>
      </c>
    </row>
    <row r="17" spans="1:7" x14ac:dyDescent="0.25">
      <c r="A17" s="1" t="s">
        <v>13</v>
      </c>
      <c r="B17">
        <v>59793</v>
      </c>
      <c r="C17">
        <v>1821</v>
      </c>
      <c r="D17">
        <v>895</v>
      </c>
      <c r="E17">
        <f>Tabulka2[[#This Row],[Dojížďka do školy]]+Tabulka2[[#This Row],[Dojížďka do zaměstnání]]</f>
        <v>2716</v>
      </c>
      <c r="F17" s="215">
        <v>-40.489689428528422</v>
      </c>
      <c r="G17" s="11">
        <v>3</v>
      </c>
    </row>
    <row r="18" spans="1:7" x14ac:dyDescent="0.25">
      <c r="A18" s="1" t="s">
        <v>14</v>
      </c>
      <c r="B18">
        <v>15915</v>
      </c>
      <c r="C18">
        <v>716</v>
      </c>
      <c r="D18">
        <v>209</v>
      </c>
      <c r="E18">
        <f>Tabulka2[[#This Row],[Dojížďka do školy]]+Tabulka2[[#This Row],[Dojížďka do zaměstnání]]</f>
        <v>925</v>
      </c>
      <c r="F18" s="215">
        <v>-127.92962613886272</v>
      </c>
      <c r="G18" s="11">
        <v>2</v>
      </c>
    </row>
    <row r="19" spans="1:7" x14ac:dyDescent="0.25">
      <c r="A19" s="1" t="s">
        <v>15</v>
      </c>
      <c r="B19">
        <v>20447</v>
      </c>
      <c r="C19">
        <v>593</v>
      </c>
      <c r="D19">
        <v>156</v>
      </c>
      <c r="E19">
        <f>Tabulka2[[#This Row],[Dojížďka do školy]]+Tabulka2[[#This Row],[Dojížďka do zaměstnání]]</f>
        <v>749</v>
      </c>
      <c r="F19" s="215">
        <v>-97.08025627231379</v>
      </c>
      <c r="G19" s="11">
        <v>2</v>
      </c>
    </row>
    <row r="20" spans="1:7" x14ac:dyDescent="0.25">
      <c r="A20" s="1" t="s">
        <v>16</v>
      </c>
      <c r="B20">
        <v>15878</v>
      </c>
      <c r="C20">
        <v>558</v>
      </c>
      <c r="D20">
        <v>254</v>
      </c>
      <c r="E20">
        <f>Tabulka2[[#This Row],[Dojížďka do školy]]+Tabulka2[[#This Row],[Dojížďka do zaměstnání]]</f>
        <v>812</v>
      </c>
      <c r="F20" s="215">
        <v>-104.3582315153042</v>
      </c>
      <c r="G20" s="11">
        <v>2</v>
      </c>
    </row>
    <row r="21" spans="1:7" x14ac:dyDescent="0.25">
      <c r="A21" s="1" t="s">
        <v>17</v>
      </c>
      <c r="B21">
        <v>24921</v>
      </c>
      <c r="C21">
        <v>1208</v>
      </c>
      <c r="D21">
        <v>683</v>
      </c>
      <c r="E21">
        <f>Tabulka2[[#This Row],[Dojížďka do školy]]+Tabulka2[[#This Row],[Dojížďka do zaměstnání]]</f>
        <v>1891</v>
      </c>
      <c r="F21" s="215">
        <v>-58.143734200072224</v>
      </c>
      <c r="G21" s="11">
        <v>3</v>
      </c>
    </row>
    <row r="22" spans="1:7" x14ac:dyDescent="0.25">
      <c r="A22" s="1" t="s">
        <v>18</v>
      </c>
      <c r="B22">
        <v>120954</v>
      </c>
      <c r="C22">
        <v>9177</v>
      </c>
      <c r="D22">
        <v>605</v>
      </c>
      <c r="E22">
        <f>Tabulka2[[#This Row],[Dojížďka do školy]]+Tabulka2[[#This Row],[Dojížďka do zaměstnání]]</f>
        <v>9782</v>
      </c>
      <c r="F22" s="215">
        <v>-204.63978041238818</v>
      </c>
      <c r="G22" s="11">
        <v>1</v>
      </c>
    </row>
    <row r="23" spans="1:7" x14ac:dyDescent="0.25">
      <c r="A23" s="1" t="s">
        <v>19</v>
      </c>
      <c r="B23">
        <v>76654</v>
      </c>
      <c r="C23">
        <v>2802</v>
      </c>
      <c r="D23">
        <v>513</v>
      </c>
      <c r="E23">
        <f>Tabulka2[[#This Row],[Dojížďka do školy]]+Tabulka2[[#This Row],[Dojížďka do zaměstnání]]</f>
        <v>3315</v>
      </c>
      <c r="F23" s="215">
        <v>-30.931197328254232</v>
      </c>
      <c r="G23" s="11">
        <v>3</v>
      </c>
    </row>
    <row r="24" spans="1:7" x14ac:dyDescent="0.25">
      <c r="A24" s="1" t="s">
        <v>20</v>
      </c>
      <c r="B24">
        <v>18660</v>
      </c>
      <c r="C24">
        <v>1311</v>
      </c>
      <c r="D24">
        <v>620</v>
      </c>
      <c r="E24">
        <f>Tabulka2[[#This Row],[Dojížďka do školy]]+Tabulka2[[#This Row],[Dojížďka do zaměstnání]]</f>
        <v>1931</v>
      </c>
      <c r="F24" s="215">
        <v>-13.07609860664523</v>
      </c>
      <c r="G24" s="11">
        <v>4</v>
      </c>
    </row>
    <row r="25" spans="1:7" x14ac:dyDescent="0.25">
      <c r="A25" s="1" t="s">
        <v>21</v>
      </c>
      <c r="B25">
        <v>153930</v>
      </c>
      <c r="C25">
        <v>9480</v>
      </c>
      <c r="D25">
        <v>8653</v>
      </c>
      <c r="E25">
        <f>Tabulka2[[#This Row],[Dojížďka do školy]]+Tabulka2[[#This Row],[Dojížďka do zaměstnání]]</f>
        <v>18133</v>
      </c>
      <c r="F25" s="215">
        <v>72.169167803547069</v>
      </c>
      <c r="G25" s="11">
        <v>5</v>
      </c>
    </row>
    <row r="26" spans="1:7" x14ac:dyDescent="0.25">
      <c r="A26" s="1" t="s">
        <v>22</v>
      </c>
      <c r="B26">
        <v>19006</v>
      </c>
      <c r="C26">
        <v>851</v>
      </c>
      <c r="D26">
        <v>211</v>
      </c>
      <c r="E26">
        <f>Tabulka2[[#This Row],[Dojížďka do školy]]+Tabulka2[[#This Row],[Dojížďka do zaměstnání]]</f>
        <v>1062</v>
      </c>
      <c r="F26" s="215">
        <v>-141.84994212353993</v>
      </c>
      <c r="G26" s="11">
        <v>2</v>
      </c>
    </row>
    <row r="27" spans="1:7" x14ac:dyDescent="0.25">
      <c r="A27" s="1" t="s">
        <v>23</v>
      </c>
      <c r="B27">
        <v>41775</v>
      </c>
      <c r="C27">
        <v>1033</v>
      </c>
      <c r="D27">
        <v>285</v>
      </c>
      <c r="E27">
        <f>Tabulka2[[#This Row],[Dojížďka do školy]]+Tabulka2[[#This Row],[Dojížďka do zaměstnání]]</f>
        <v>1318</v>
      </c>
      <c r="F27" s="215">
        <v>-76.289646918013162</v>
      </c>
      <c r="G27" s="11">
        <v>3</v>
      </c>
    </row>
    <row r="28" spans="1:7" x14ac:dyDescent="0.25">
      <c r="A28" s="1" t="s">
        <v>24</v>
      </c>
      <c r="B28">
        <v>26370</v>
      </c>
      <c r="C28">
        <v>2053</v>
      </c>
      <c r="D28">
        <v>1290</v>
      </c>
      <c r="E28">
        <f>Tabulka2[[#This Row],[Dojížďka do školy]]+Tabulka2[[#This Row],[Dojížďka do zaměstnání]]</f>
        <v>3343</v>
      </c>
      <c r="F28" s="215">
        <v>-43.648084945013274</v>
      </c>
      <c r="G28" s="11">
        <v>3</v>
      </c>
    </row>
    <row r="29" spans="1:7" x14ac:dyDescent="0.25">
      <c r="A29" s="1" t="s">
        <v>25</v>
      </c>
      <c r="B29">
        <v>19784</v>
      </c>
      <c r="C29">
        <v>715</v>
      </c>
      <c r="D29">
        <v>335</v>
      </c>
      <c r="E29">
        <f>Tabulka2[[#This Row],[Dojížďka do školy]]+Tabulka2[[#This Row],[Dojížďka do zaměstnání]]</f>
        <v>1050</v>
      </c>
      <c r="F29" s="215">
        <v>-47.108774767488875</v>
      </c>
      <c r="G29" s="11">
        <v>3</v>
      </c>
    </row>
    <row r="30" spans="1:7" x14ac:dyDescent="0.25">
      <c r="A30" s="1" t="s">
        <v>26</v>
      </c>
      <c r="B30">
        <v>78715</v>
      </c>
      <c r="C30">
        <v>1158</v>
      </c>
      <c r="D30">
        <v>628</v>
      </c>
      <c r="E30">
        <f>Tabulka2[[#This Row],[Dojížďka do školy]]+Tabulka2[[#This Row],[Dojížďka do zaměstnání]]</f>
        <v>1786</v>
      </c>
      <c r="F30" s="215">
        <v>-44.31175760655529</v>
      </c>
      <c r="G30" s="11">
        <v>3</v>
      </c>
    </row>
    <row r="31" spans="1:7" x14ac:dyDescent="0.25">
      <c r="A31" s="1" t="s">
        <v>27</v>
      </c>
      <c r="B31">
        <v>20123</v>
      </c>
      <c r="C31">
        <v>679</v>
      </c>
      <c r="D31">
        <v>388</v>
      </c>
      <c r="E31">
        <f>Tabulka2[[#This Row],[Dojížďka do školy]]+Tabulka2[[#This Row],[Dojížďka do zaměstnání]]</f>
        <v>1067</v>
      </c>
      <c r="F31" s="215">
        <v>-71.261740297172395</v>
      </c>
      <c r="G31" s="11">
        <v>3</v>
      </c>
    </row>
    <row r="32" spans="1:7" x14ac:dyDescent="0.25">
      <c r="A32" s="1" t="s">
        <v>28</v>
      </c>
      <c r="B32">
        <v>20874</v>
      </c>
      <c r="C32">
        <v>916</v>
      </c>
      <c r="D32">
        <v>223</v>
      </c>
      <c r="E32">
        <f>Tabulka2[[#This Row],[Dojížďka do školy]]+Tabulka2[[#This Row],[Dojížďka do zaměstnání]]</f>
        <v>1139</v>
      </c>
      <c r="F32" s="215">
        <v>-110.56817093034397</v>
      </c>
      <c r="G32" s="11">
        <v>2</v>
      </c>
    </row>
    <row r="33" spans="1:7" x14ac:dyDescent="0.25">
      <c r="A33" s="1" t="s">
        <v>29</v>
      </c>
      <c r="B33">
        <v>40218</v>
      </c>
      <c r="C33">
        <v>1121</v>
      </c>
      <c r="D33">
        <v>320</v>
      </c>
      <c r="E33">
        <f>Tabulka2[[#This Row],[Dojížďka do školy]]+Tabulka2[[#This Row],[Dojížďka do zaměstnání]]</f>
        <v>1441</v>
      </c>
      <c r="F33" s="215">
        <v>-62.036898900989613</v>
      </c>
      <c r="G33" s="11">
        <v>3</v>
      </c>
    </row>
    <row r="34" spans="1:7" x14ac:dyDescent="0.25">
      <c r="A34" s="1" t="s">
        <v>30</v>
      </c>
      <c r="B34">
        <v>27408</v>
      </c>
      <c r="C34">
        <v>634</v>
      </c>
      <c r="D34">
        <v>351</v>
      </c>
      <c r="E34">
        <f>Tabulka2[[#This Row],[Dojížďka do školy]]+Tabulka2[[#This Row],[Dojížďka do zaměstnání]]</f>
        <v>985</v>
      </c>
      <c r="F34" s="215">
        <v>-47.176007005253943</v>
      </c>
      <c r="G34" s="11">
        <v>3</v>
      </c>
    </row>
    <row r="35" spans="1:7" x14ac:dyDescent="0.25">
      <c r="A35" s="1" t="s">
        <v>31</v>
      </c>
      <c r="B35">
        <v>19082</v>
      </c>
      <c r="C35">
        <v>1765</v>
      </c>
      <c r="D35">
        <v>570</v>
      </c>
      <c r="E35">
        <f>Tabulka2[[#This Row],[Dojížďka do školy]]+Tabulka2[[#This Row],[Dojížďka do zaměstnání]]</f>
        <v>2335</v>
      </c>
      <c r="F35" s="215">
        <v>-24.473325647206792</v>
      </c>
      <c r="G35" s="11">
        <v>3</v>
      </c>
    </row>
    <row r="36" spans="1:7" x14ac:dyDescent="0.25">
      <c r="A36" s="1" t="s">
        <v>32</v>
      </c>
      <c r="B36">
        <v>109726</v>
      </c>
      <c r="C36">
        <v>6889</v>
      </c>
      <c r="D36">
        <v>1498</v>
      </c>
      <c r="E36">
        <f>Tabulka2[[#This Row],[Dojížďka do školy]]+Tabulka2[[#This Row],[Dojížďka do zaměstnání]]</f>
        <v>8387</v>
      </c>
      <c r="F36" s="215">
        <v>-37.165302662996922</v>
      </c>
      <c r="G36" s="11">
        <v>3</v>
      </c>
    </row>
    <row r="37" spans="1:7" x14ac:dyDescent="0.25">
      <c r="A37" s="1" t="s">
        <v>33</v>
      </c>
      <c r="B37">
        <v>24862</v>
      </c>
      <c r="C37">
        <v>211</v>
      </c>
      <c r="D37">
        <v>138</v>
      </c>
      <c r="E37">
        <f>Tabulka2[[#This Row],[Dojížďka do školy]]+Tabulka2[[#This Row],[Dojížďka do zaměstnání]]</f>
        <v>349</v>
      </c>
      <c r="F37" s="215">
        <v>-88.97112058563269</v>
      </c>
      <c r="G37" s="11">
        <v>2</v>
      </c>
    </row>
    <row r="38" spans="1:7" x14ac:dyDescent="0.25">
      <c r="A38" s="1" t="s">
        <v>34</v>
      </c>
      <c r="B38">
        <v>23408</v>
      </c>
      <c r="C38">
        <v>973</v>
      </c>
      <c r="D38">
        <v>185</v>
      </c>
      <c r="E38">
        <f>Tabulka2[[#This Row],[Dojížďka do školy]]+Tabulka2[[#This Row],[Dojížďka do zaměstnání]]</f>
        <v>1158</v>
      </c>
      <c r="F38" s="215">
        <v>-122.26589200273411</v>
      </c>
      <c r="G38" s="11">
        <v>2</v>
      </c>
    </row>
    <row r="39" spans="1:7" x14ac:dyDescent="0.25">
      <c r="A39" s="1" t="s">
        <v>35</v>
      </c>
      <c r="B39">
        <v>94300</v>
      </c>
      <c r="C39">
        <v>2232</v>
      </c>
      <c r="D39">
        <v>1339</v>
      </c>
      <c r="E39">
        <f>Tabulka2[[#This Row],[Dojížďka do školy]]+Tabulka2[[#This Row],[Dojížďka do zaměstnání]]</f>
        <v>3571</v>
      </c>
      <c r="F39" s="215">
        <v>-132.81018027571582</v>
      </c>
      <c r="G39" s="11">
        <v>2</v>
      </c>
    </row>
    <row r="40" spans="1:7" x14ac:dyDescent="0.25">
      <c r="A40" s="1" t="s">
        <v>36</v>
      </c>
      <c r="B40">
        <v>52192</v>
      </c>
      <c r="C40">
        <v>2330</v>
      </c>
      <c r="D40">
        <v>564</v>
      </c>
      <c r="E40">
        <f>Tabulka2[[#This Row],[Dojížďka do školy]]+Tabulka2[[#This Row],[Dojížďka do zaměstnání]]</f>
        <v>2894</v>
      </c>
      <c r="F40" s="215">
        <v>-56.809472716125079</v>
      </c>
      <c r="G40" s="11">
        <v>3</v>
      </c>
    </row>
    <row r="41" spans="1:7" x14ac:dyDescent="0.25">
      <c r="A41" s="1" t="s">
        <v>206</v>
      </c>
      <c r="B41" s="49">
        <v>1234037</v>
      </c>
      <c r="C41" s="16">
        <v>142617</v>
      </c>
      <c r="D41" s="16">
        <v>56743</v>
      </c>
      <c r="E41" s="49">
        <f>Tabulka2[[#This Row],[Dojížďka do školy]]+Tabulka2[[#This Row],[Dojížďka do zaměstnání]]</f>
        <v>199360</v>
      </c>
      <c r="F41" s="215">
        <v>137.26168664310714</v>
      </c>
      <c r="G41" s="11">
        <v>6</v>
      </c>
    </row>
    <row r="42" spans="1:7" x14ac:dyDescent="0.25">
      <c r="A42" s="1" t="s">
        <v>37</v>
      </c>
      <c r="B42">
        <v>21447</v>
      </c>
      <c r="C42">
        <v>583</v>
      </c>
      <c r="D42">
        <v>83</v>
      </c>
      <c r="E42">
        <f>Tabulka2[[#This Row],[Dojížďka do školy]]+Tabulka2[[#This Row],[Dojížďka do zaměstnání]]</f>
        <v>666</v>
      </c>
      <c r="F42" s="215">
        <v>-75.441786730078803</v>
      </c>
      <c r="G42" s="11">
        <v>3</v>
      </c>
    </row>
    <row r="43" spans="1:7" x14ac:dyDescent="0.25">
      <c r="A43" s="1" t="s">
        <v>38</v>
      </c>
      <c r="B43">
        <v>40086</v>
      </c>
      <c r="C43">
        <v>1201</v>
      </c>
      <c r="D43">
        <v>422</v>
      </c>
      <c r="E43">
        <f>Tabulka2[[#This Row],[Dojížďka do školy]]+Tabulka2[[#This Row],[Dojížďka do zaměstnání]]</f>
        <v>1623</v>
      </c>
      <c r="F43" s="215">
        <v>-139.27555755126477</v>
      </c>
      <c r="G43" s="11">
        <v>2</v>
      </c>
    </row>
    <row r="44" spans="1:7" x14ac:dyDescent="0.25">
      <c r="A44" s="1" t="s">
        <v>39</v>
      </c>
      <c r="B44">
        <v>61617</v>
      </c>
      <c r="C44">
        <v>2515</v>
      </c>
      <c r="D44">
        <v>592</v>
      </c>
      <c r="E44">
        <f>Tabulka2[[#This Row],[Dojížďka do školy]]+Tabulka2[[#This Row],[Dojížďka do zaměstnání]]</f>
        <v>3107</v>
      </c>
      <c r="F44" s="215">
        <v>-46.740347631335503</v>
      </c>
      <c r="G44" s="11">
        <v>3</v>
      </c>
    </row>
    <row r="45" spans="1:7" x14ac:dyDescent="0.25">
      <c r="A45" s="1" t="s">
        <v>40</v>
      </c>
      <c r="B45">
        <v>21687</v>
      </c>
      <c r="C45">
        <v>1265</v>
      </c>
      <c r="D45">
        <v>601</v>
      </c>
      <c r="E45">
        <f>Tabulka2[[#This Row],[Dojížďka do školy]]+Tabulka2[[#This Row],[Dojížďka do zaměstnání]]</f>
        <v>1866</v>
      </c>
      <c r="F45" s="215">
        <v>-80.78572416655139</v>
      </c>
      <c r="G45" s="11">
        <v>3</v>
      </c>
    </row>
    <row r="46" spans="1:7" x14ac:dyDescent="0.25">
      <c r="A46" s="1" t="s">
        <v>41</v>
      </c>
      <c r="B46">
        <v>17186</v>
      </c>
      <c r="C46">
        <v>601</v>
      </c>
      <c r="D46">
        <v>333</v>
      </c>
      <c r="E46">
        <f>Tabulka2[[#This Row],[Dojížďka do školy]]+Tabulka2[[#This Row],[Dojížďka do zaměstnání]]</f>
        <v>934</v>
      </c>
      <c r="F46" s="215">
        <v>-111.89340160595835</v>
      </c>
      <c r="G46" s="11">
        <v>2</v>
      </c>
    </row>
    <row r="47" spans="1:7" x14ac:dyDescent="0.25">
      <c r="A47" s="1" t="s">
        <v>42</v>
      </c>
      <c r="B47">
        <v>12116</v>
      </c>
      <c r="C47">
        <v>467</v>
      </c>
      <c r="D47">
        <v>185</v>
      </c>
      <c r="E47">
        <f>Tabulka2[[#This Row],[Dojížďka do školy]]+Tabulka2[[#This Row],[Dojížďka do zaměstnání]]</f>
        <v>652</v>
      </c>
      <c r="F47" s="215">
        <v>-65.203037306041594</v>
      </c>
      <c r="G47" s="11">
        <v>3</v>
      </c>
    </row>
    <row r="48" spans="1:7" x14ac:dyDescent="0.25">
      <c r="A48" s="1" t="s">
        <v>43</v>
      </c>
      <c r="B48">
        <v>14205</v>
      </c>
      <c r="C48">
        <v>816</v>
      </c>
      <c r="D48">
        <v>330</v>
      </c>
      <c r="E48">
        <f>Tabulka2[[#This Row],[Dojížďka do školy]]+Tabulka2[[#This Row],[Dojížďka do zaměstnání]]</f>
        <v>1146</v>
      </c>
      <c r="F48" s="215">
        <v>-73.424850404787051</v>
      </c>
      <c r="G48" s="11">
        <v>3</v>
      </c>
    </row>
    <row r="49" spans="1:7" x14ac:dyDescent="0.25">
      <c r="A49" s="1" t="s">
        <v>44</v>
      </c>
      <c r="B49">
        <v>18578</v>
      </c>
      <c r="C49">
        <v>535</v>
      </c>
      <c r="D49">
        <v>502</v>
      </c>
      <c r="E49">
        <f>Tabulka2[[#This Row],[Dojížďka do školy]]+Tabulka2[[#This Row],[Dojížďka do zaměstnání]]</f>
        <v>1037</v>
      </c>
      <c r="F49" s="215">
        <v>-56.034018731833349</v>
      </c>
      <c r="G49" s="11">
        <v>3</v>
      </c>
    </row>
    <row r="50" spans="1:7" x14ac:dyDescent="0.25">
      <c r="A50" s="1" t="s">
        <v>45</v>
      </c>
      <c r="B50">
        <v>28654</v>
      </c>
      <c r="C50">
        <v>1650</v>
      </c>
      <c r="D50">
        <v>214</v>
      </c>
      <c r="E50">
        <f>Tabulka2[[#This Row],[Dojížďka do školy]]+Tabulka2[[#This Row],[Dojížďka do zaměstnání]]</f>
        <v>1864</v>
      </c>
      <c r="F50" s="215">
        <v>-60.375514762336842</v>
      </c>
      <c r="G50" s="11">
        <v>3</v>
      </c>
    </row>
    <row r="51" spans="1:7" x14ac:dyDescent="0.25">
      <c r="A51" s="1" t="s">
        <v>46</v>
      </c>
      <c r="B51">
        <v>145263</v>
      </c>
      <c r="C51">
        <v>9640</v>
      </c>
      <c r="D51">
        <v>7732</v>
      </c>
      <c r="E51">
        <f>Tabulka2[[#This Row],[Dojížďka do školy]]+Tabulka2[[#This Row],[Dojížďka do zaměstnání]]</f>
        <v>17372</v>
      </c>
      <c r="F51" s="215">
        <v>61.653690203286452</v>
      </c>
      <c r="G51" s="11">
        <v>5</v>
      </c>
    </row>
    <row r="52" spans="1:7" x14ac:dyDescent="0.25">
      <c r="A52" s="1" t="s">
        <v>47</v>
      </c>
      <c r="B52">
        <v>34716</v>
      </c>
      <c r="C52">
        <v>1834</v>
      </c>
      <c r="D52">
        <v>505</v>
      </c>
      <c r="E52">
        <f>Tabulka2[[#This Row],[Dojížďka do školy]]+Tabulka2[[#This Row],[Dojížďka do zaměstnání]]</f>
        <v>2339</v>
      </c>
      <c r="F52" s="215">
        <v>-37.648346583707806</v>
      </c>
      <c r="G52" s="11">
        <v>3</v>
      </c>
    </row>
    <row r="53" spans="1:7" x14ac:dyDescent="0.25">
      <c r="A53" s="1" t="s">
        <v>48</v>
      </c>
      <c r="B53">
        <v>17212</v>
      </c>
      <c r="C53">
        <v>1204</v>
      </c>
      <c r="D53">
        <v>543</v>
      </c>
      <c r="E53">
        <f>Tabulka2[[#This Row],[Dojížďka do školy]]+Tabulka2[[#This Row],[Dojížďka do zaměstnání]]</f>
        <v>1747</v>
      </c>
      <c r="F53" s="215">
        <v>-7.6690680920288168</v>
      </c>
      <c r="G53" s="11">
        <v>4</v>
      </c>
    </row>
    <row r="54" spans="1:7" x14ac:dyDescent="0.25">
      <c r="A54" s="1" t="s">
        <v>49</v>
      </c>
      <c r="B54">
        <v>35277</v>
      </c>
      <c r="C54">
        <v>1254</v>
      </c>
      <c r="D54">
        <v>473</v>
      </c>
      <c r="E54">
        <f>Tabulka2[[#This Row],[Dojížďka do školy]]+Tabulka2[[#This Row],[Dojížďka do zaměstnání]]</f>
        <v>1727</v>
      </c>
      <c r="F54" s="215">
        <v>-86.090087025540711</v>
      </c>
      <c r="G54" s="11">
        <v>2</v>
      </c>
    </row>
    <row r="55" spans="1:7" x14ac:dyDescent="0.25">
      <c r="A55" s="1" t="s">
        <v>50</v>
      </c>
      <c r="B55">
        <v>51167</v>
      </c>
      <c r="C55">
        <v>1285</v>
      </c>
      <c r="D55">
        <v>569</v>
      </c>
      <c r="E55">
        <f>Tabulka2[[#This Row],[Dojížďka do školy]]+Tabulka2[[#This Row],[Dojížďka do zaměstnání]]</f>
        <v>1854</v>
      </c>
      <c r="F55" s="215">
        <v>-17.394023491703638</v>
      </c>
      <c r="G55" s="11">
        <v>4</v>
      </c>
    </row>
    <row r="56" spans="1:7" x14ac:dyDescent="0.25">
      <c r="A56" s="1" t="s">
        <v>51</v>
      </c>
      <c r="B56">
        <v>81921</v>
      </c>
      <c r="C56">
        <v>1867</v>
      </c>
      <c r="D56">
        <v>713</v>
      </c>
      <c r="E56">
        <f>Tabulka2[[#This Row],[Dojížďka do školy]]+Tabulka2[[#This Row],[Dojížďka do zaměstnání]]</f>
        <v>2580</v>
      </c>
      <c r="F56" s="215">
        <v>-39.367195224667668</v>
      </c>
      <c r="G56" s="11">
        <v>3</v>
      </c>
    </row>
    <row r="57" spans="1:7" x14ac:dyDescent="0.25">
      <c r="A57" s="1" t="s">
        <v>52</v>
      </c>
      <c r="B57">
        <v>22418</v>
      </c>
      <c r="C57">
        <v>685</v>
      </c>
      <c r="D57">
        <v>263</v>
      </c>
      <c r="E57">
        <f>Tabulka2[[#This Row],[Dojížďka do školy]]+Tabulka2[[#This Row],[Dojížďka do zaměstnání]]</f>
        <v>948</v>
      </c>
      <c r="F57" s="215">
        <v>-71.103577482380231</v>
      </c>
      <c r="G57" s="11">
        <v>3</v>
      </c>
    </row>
    <row r="58" spans="1:7" x14ac:dyDescent="0.25">
      <c r="A58" s="1" t="s">
        <v>53</v>
      </c>
      <c r="B58">
        <v>83028</v>
      </c>
      <c r="C58">
        <v>2474</v>
      </c>
      <c r="D58">
        <v>893</v>
      </c>
      <c r="E58">
        <f>Tabulka2[[#This Row],[Dojížďka do školy]]+Tabulka2[[#This Row],[Dojížďka do zaměstnání]]</f>
        <v>3367</v>
      </c>
      <c r="F58" s="215">
        <v>-59.088500264970854</v>
      </c>
      <c r="G58" s="11">
        <v>3</v>
      </c>
    </row>
    <row r="59" spans="1:7" x14ac:dyDescent="0.25">
      <c r="A59" s="1" t="s">
        <v>54</v>
      </c>
      <c r="B59">
        <v>23949</v>
      </c>
      <c r="C59">
        <v>650</v>
      </c>
      <c r="D59">
        <v>220</v>
      </c>
      <c r="E59">
        <f>Tabulka2[[#This Row],[Dojížďka do školy]]+Tabulka2[[#This Row],[Dojížďka do zaměstnání]]</f>
        <v>870</v>
      </c>
      <c r="F59" s="215">
        <v>-113.36590254290367</v>
      </c>
      <c r="G59" s="11">
        <v>2</v>
      </c>
    </row>
    <row r="60" spans="1:7" x14ac:dyDescent="0.25">
      <c r="A60" s="1" t="s">
        <v>55</v>
      </c>
      <c r="B60">
        <v>54427</v>
      </c>
      <c r="C60">
        <v>2895</v>
      </c>
      <c r="D60">
        <v>675</v>
      </c>
      <c r="E60">
        <f>Tabulka2[[#This Row],[Dojížďka do školy]]+Tabulka2[[#This Row],[Dojížďka do zaměstnání]]</f>
        <v>3570</v>
      </c>
      <c r="F60" s="215">
        <v>-28.129421059400666</v>
      </c>
      <c r="G60" s="11">
        <v>3</v>
      </c>
    </row>
    <row r="61" spans="1:7" x14ac:dyDescent="0.25">
      <c r="A61" s="1" t="s">
        <v>56</v>
      </c>
      <c r="B61">
        <v>22649</v>
      </c>
      <c r="C61">
        <v>308</v>
      </c>
      <c r="D61">
        <v>98</v>
      </c>
      <c r="E61">
        <f>Tabulka2[[#This Row],[Dojížďka do školy]]+Tabulka2[[#This Row],[Dojížďka do zaměstnání]]</f>
        <v>406</v>
      </c>
      <c r="F61" s="215">
        <v>-195.63777650227382</v>
      </c>
      <c r="G61" s="11">
        <v>1</v>
      </c>
    </row>
    <row r="62" spans="1:7" x14ac:dyDescent="0.25">
      <c r="A62" s="1" t="s">
        <v>57</v>
      </c>
      <c r="B62">
        <v>19357</v>
      </c>
      <c r="C62">
        <v>1058</v>
      </c>
      <c r="D62">
        <v>282</v>
      </c>
      <c r="E62">
        <f>Tabulka2[[#This Row],[Dojížďka do školy]]+Tabulka2[[#This Row],[Dojížďka do zaměstnání]]</f>
        <v>1340</v>
      </c>
      <c r="F62" s="215">
        <v>-42.620240739784059</v>
      </c>
      <c r="G62" s="11">
        <v>3</v>
      </c>
    </row>
    <row r="63" spans="1:7" x14ac:dyDescent="0.25">
      <c r="A63" s="1" t="s">
        <v>58</v>
      </c>
      <c r="B63">
        <v>40691</v>
      </c>
      <c r="C63">
        <v>232</v>
      </c>
      <c r="D63">
        <v>216</v>
      </c>
      <c r="E63">
        <f>Tabulka2[[#This Row],[Dojížďka do školy]]+Tabulka2[[#This Row],[Dojížďka do zaměstnání]]</f>
        <v>448</v>
      </c>
      <c r="F63" s="215">
        <v>-37.674178565284706</v>
      </c>
      <c r="G63" s="11">
        <v>3</v>
      </c>
    </row>
    <row r="64" spans="1:7" x14ac:dyDescent="0.25">
      <c r="A64" s="1" t="s">
        <v>59</v>
      </c>
      <c r="B64">
        <v>47845</v>
      </c>
      <c r="C64">
        <v>2107</v>
      </c>
      <c r="D64">
        <v>562</v>
      </c>
      <c r="E64">
        <f>Tabulka2[[#This Row],[Dojížďka do školy]]+Tabulka2[[#This Row],[Dojížďka do zaměstnání]]</f>
        <v>2669</v>
      </c>
      <c r="F64" s="215">
        <v>-31.393040025080989</v>
      </c>
      <c r="G64" s="11">
        <v>3</v>
      </c>
    </row>
    <row r="65" spans="1:7" x14ac:dyDescent="0.25">
      <c r="A65" s="1" t="s">
        <v>60</v>
      </c>
      <c r="B65">
        <v>99076</v>
      </c>
      <c r="C65">
        <v>5678</v>
      </c>
      <c r="D65">
        <v>3099</v>
      </c>
      <c r="E65">
        <f>Tabulka2[[#This Row],[Dojížďka do školy]]+Tabulka2[[#This Row],[Dojížďka do zaměstnání]]</f>
        <v>8777</v>
      </c>
      <c r="F65" s="215">
        <v>42.54309822762324</v>
      </c>
      <c r="G65" s="11">
        <v>5</v>
      </c>
    </row>
    <row r="66" spans="1:7" x14ac:dyDescent="0.25">
      <c r="A66" s="1" t="s">
        <v>61</v>
      </c>
      <c r="B66">
        <v>22609</v>
      </c>
      <c r="C66">
        <v>776</v>
      </c>
      <c r="D66">
        <v>86</v>
      </c>
      <c r="E66">
        <f>Tabulka2[[#This Row],[Dojížďka do školy]]+Tabulka2[[#This Row],[Dojížďka do zaměstnání]]</f>
        <v>862</v>
      </c>
      <c r="F66" s="215">
        <v>-69.927904816665929</v>
      </c>
      <c r="G66" s="11">
        <v>3</v>
      </c>
    </row>
    <row r="67" spans="1:7" x14ac:dyDescent="0.25">
      <c r="A67" s="1" t="s">
        <v>62</v>
      </c>
      <c r="B67">
        <v>47696</v>
      </c>
      <c r="C67">
        <v>1083</v>
      </c>
      <c r="D67">
        <v>832</v>
      </c>
      <c r="E67">
        <f>Tabulka2[[#This Row],[Dojížďka do školy]]+Tabulka2[[#This Row],[Dojížďka do zaměstnání]]</f>
        <v>1915</v>
      </c>
      <c r="F67" s="215">
        <v>-40.946829922844678</v>
      </c>
      <c r="G67" s="11">
        <v>3</v>
      </c>
    </row>
    <row r="68" spans="1:7" x14ac:dyDescent="0.25">
      <c r="A68" s="1" t="s">
        <v>63</v>
      </c>
      <c r="B68">
        <v>43997</v>
      </c>
      <c r="C68">
        <v>1750</v>
      </c>
      <c r="D68">
        <v>302</v>
      </c>
      <c r="E68">
        <f>Tabulka2[[#This Row],[Dojížďka do školy]]+Tabulka2[[#This Row],[Dojížďka do zaměstnání]]</f>
        <v>2052</v>
      </c>
      <c r="F68" s="215">
        <v>-19.205854944655318</v>
      </c>
      <c r="G68" s="11">
        <v>3</v>
      </c>
    </row>
    <row r="69" spans="1:7" x14ac:dyDescent="0.25">
      <c r="A69" s="1" t="s">
        <v>64</v>
      </c>
      <c r="B69">
        <v>19792</v>
      </c>
      <c r="C69">
        <v>823</v>
      </c>
      <c r="D69">
        <v>358</v>
      </c>
      <c r="E69">
        <f>Tabulka2[[#This Row],[Dojížďka do školy]]+Tabulka2[[#This Row],[Dojížďka do zaměstnání]]</f>
        <v>1181</v>
      </c>
      <c r="F69" s="215">
        <v>-60.731608730800325</v>
      </c>
      <c r="G69" s="11">
        <v>3</v>
      </c>
    </row>
    <row r="70" spans="1:7" x14ac:dyDescent="0.25">
      <c r="A70" s="1" t="s">
        <v>65</v>
      </c>
      <c r="B70">
        <v>89630</v>
      </c>
      <c r="C70">
        <v>5650</v>
      </c>
      <c r="D70">
        <v>1848</v>
      </c>
      <c r="E70">
        <f>Tabulka2[[#This Row],[Dojížďka do školy]]+Tabulka2[[#This Row],[Dojížďka do zaměstnání]]</f>
        <v>7498</v>
      </c>
      <c r="F70" s="215">
        <v>31.306482204618991</v>
      </c>
      <c r="G70" s="11">
        <v>4</v>
      </c>
    </row>
    <row r="71" spans="1:7" x14ac:dyDescent="0.25">
      <c r="A71" s="1" t="s">
        <v>66</v>
      </c>
      <c r="B71">
        <v>70684</v>
      </c>
      <c r="C71">
        <v>6541</v>
      </c>
      <c r="D71">
        <v>2192</v>
      </c>
      <c r="E71">
        <f>Tabulka2[[#This Row],[Dojížďka do školy]]+Tabulka2[[#This Row],[Dojížďka do zaměstnání]]</f>
        <v>8733</v>
      </c>
      <c r="F71" s="215">
        <v>34.123705506196593</v>
      </c>
      <c r="G71" s="11">
        <v>4</v>
      </c>
    </row>
    <row r="72" spans="1:7" x14ac:dyDescent="0.25">
      <c r="A72" s="1" t="s">
        <v>67</v>
      </c>
      <c r="B72">
        <v>119121</v>
      </c>
      <c r="C72">
        <v>3740</v>
      </c>
      <c r="D72">
        <v>1672</v>
      </c>
      <c r="E72">
        <f>Tabulka2[[#This Row],[Dojížďka do školy]]+Tabulka2[[#This Row],[Dojížďka do zaměstnání]]</f>
        <v>5412</v>
      </c>
      <c r="F72" s="215">
        <v>-89.589576984746614</v>
      </c>
      <c r="G72" s="11">
        <v>2</v>
      </c>
    </row>
    <row r="73" spans="1:7" x14ac:dyDescent="0.25">
      <c r="A73" s="1" t="s">
        <v>68</v>
      </c>
      <c r="B73">
        <v>50948</v>
      </c>
      <c r="C73">
        <v>1496</v>
      </c>
      <c r="D73">
        <v>600</v>
      </c>
      <c r="E73">
        <f>Tabulka2[[#This Row],[Dojížďka do školy]]+Tabulka2[[#This Row],[Dojížďka do zaměstnání]]</f>
        <v>2096</v>
      </c>
      <c r="F73" s="215">
        <v>-33.622517076234594</v>
      </c>
      <c r="G73" s="11">
        <v>3</v>
      </c>
    </row>
    <row r="74" spans="1:7" x14ac:dyDescent="0.25">
      <c r="A74" s="1" t="s">
        <v>69</v>
      </c>
      <c r="B74">
        <v>79111</v>
      </c>
      <c r="C74">
        <v>4587</v>
      </c>
      <c r="D74">
        <v>969</v>
      </c>
      <c r="E74">
        <f>Tabulka2[[#This Row],[Dojížďka do školy]]+Tabulka2[[#This Row],[Dojížďka do zaměstnání]]</f>
        <v>5556</v>
      </c>
      <c r="F74" s="215">
        <v>-32.612405354501902</v>
      </c>
      <c r="G74" s="11">
        <v>3</v>
      </c>
    </row>
    <row r="75" spans="1:7" x14ac:dyDescent="0.25">
      <c r="A75" s="1" t="s">
        <v>70</v>
      </c>
      <c r="B75">
        <v>11152</v>
      </c>
      <c r="C75">
        <v>233</v>
      </c>
      <c r="D75">
        <v>53</v>
      </c>
      <c r="E75">
        <f>Tabulka2[[#This Row],[Dojížďka do školy]]+Tabulka2[[#This Row],[Dojížďka do zaměstnání]]</f>
        <v>286</v>
      </c>
      <c r="F75" s="215">
        <v>-104.19655667144907</v>
      </c>
      <c r="G75" s="11">
        <v>2</v>
      </c>
    </row>
    <row r="76" spans="1:7" x14ac:dyDescent="0.25">
      <c r="A76" s="1" t="s">
        <v>71</v>
      </c>
      <c r="B76">
        <v>41471</v>
      </c>
      <c r="C76">
        <v>3627</v>
      </c>
      <c r="D76">
        <v>487</v>
      </c>
      <c r="E76">
        <f>Tabulka2[[#This Row],[Dojížďka do školy]]+Tabulka2[[#This Row],[Dojížďka do zaměstnání]]</f>
        <v>4114</v>
      </c>
      <c r="F76" s="215">
        <v>-30.503243230209062</v>
      </c>
      <c r="G76" s="11">
        <v>3</v>
      </c>
    </row>
    <row r="77" spans="1:7" x14ac:dyDescent="0.25">
      <c r="A77" s="1" t="s">
        <v>72</v>
      </c>
      <c r="B77">
        <v>25091</v>
      </c>
      <c r="C77">
        <v>1008</v>
      </c>
      <c r="D77">
        <v>414</v>
      </c>
      <c r="E77">
        <f>Tabulka2[[#This Row],[Dojížďka do školy]]+Tabulka2[[#This Row],[Dojížďka do zaměstnání]]</f>
        <v>1422</v>
      </c>
      <c r="F77" s="215">
        <v>-81.822167310988007</v>
      </c>
      <c r="G77" s="11">
        <v>2</v>
      </c>
    </row>
    <row r="78" spans="1:7" x14ac:dyDescent="0.25">
      <c r="A78" s="1" t="s">
        <v>73</v>
      </c>
      <c r="B78">
        <v>9016</v>
      </c>
      <c r="C78">
        <v>209</v>
      </c>
      <c r="D78">
        <v>71</v>
      </c>
      <c r="E78">
        <f>Tabulka2[[#This Row],[Dojížďka do školy]]+Tabulka2[[#This Row],[Dojížďka do zaměstnání]]</f>
        <v>280</v>
      </c>
      <c r="F78" s="215">
        <v>-74.645075421472924</v>
      </c>
      <c r="G78" s="11">
        <v>3</v>
      </c>
    </row>
    <row r="79" spans="1:7" x14ac:dyDescent="0.25">
      <c r="A79" s="1" t="s">
        <v>74</v>
      </c>
      <c r="B79">
        <v>22394</v>
      </c>
      <c r="C79">
        <v>464</v>
      </c>
      <c r="D79">
        <v>219</v>
      </c>
      <c r="E79">
        <f>Tabulka2[[#This Row],[Dojížďka do školy]]+Tabulka2[[#This Row],[Dojížďka do zaměstnání]]</f>
        <v>683</v>
      </c>
      <c r="F79" s="215">
        <v>-114.13771545949808</v>
      </c>
      <c r="G79" s="11">
        <v>2</v>
      </c>
    </row>
    <row r="80" spans="1:7" x14ac:dyDescent="0.25">
      <c r="A80" s="1" t="s">
        <v>75</v>
      </c>
      <c r="B80">
        <v>30476</v>
      </c>
      <c r="C80">
        <v>1899</v>
      </c>
      <c r="D80">
        <v>256</v>
      </c>
      <c r="E80">
        <f>Tabulka2[[#This Row],[Dojížďka do školy]]+Tabulka2[[#This Row],[Dojížďka do zaměstnání]]</f>
        <v>2155</v>
      </c>
      <c r="F80" s="215">
        <v>-110.67725423283896</v>
      </c>
      <c r="G80" s="11">
        <v>2</v>
      </c>
    </row>
    <row r="81" spans="1:7" x14ac:dyDescent="0.25">
      <c r="A81" s="1" t="s">
        <v>76</v>
      </c>
      <c r="B81">
        <v>13844</v>
      </c>
      <c r="C81">
        <v>196</v>
      </c>
      <c r="D81">
        <v>2</v>
      </c>
      <c r="E81">
        <f>Tabulka2[[#This Row],[Dojížďka do školy]]+Tabulka2[[#This Row],[Dojížďka do zaměstnání]]</f>
        <v>198</v>
      </c>
      <c r="F81" s="215">
        <v>-97.51516902629298</v>
      </c>
      <c r="G81" s="11">
        <v>2</v>
      </c>
    </row>
    <row r="82" spans="1:7" x14ac:dyDescent="0.25">
      <c r="A82" s="1" t="s">
        <v>77</v>
      </c>
      <c r="B82">
        <v>21259</v>
      </c>
      <c r="C82">
        <v>571</v>
      </c>
      <c r="D82">
        <v>34</v>
      </c>
      <c r="E82">
        <f>Tabulka2[[#This Row],[Dojížďka do školy]]+Tabulka2[[#This Row],[Dojížďka do zaměstnání]]</f>
        <v>605</v>
      </c>
      <c r="F82" s="215">
        <v>-145.77355472976151</v>
      </c>
      <c r="G82" s="11">
        <v>1</v>
      </c>
    </row>
    <row r="83" spans="1:7" x14ac:dyDescent="0.25">
      <c r="A83" s="1" t="s">
        <v>78</v>
      </c>
      <c r="B83">
        <v>42038</v>
      </c>
      <c r="C83">
        <v>644</v>
      </c>
      <c r="D83">
        <v>569</v>
      </c>
      <c r="E83">
        <f>Tabulka2[[#This Row],[Dojížďka do školy]]+Tabulka2[[#This Row],[Dojížďka do zaměstnání]]</f>
        <v>1213</v>
      </c>
      <c r="F83" s="215">
        <v>-37.442314096769593</v>
      </c>
      <c r="G83" s="11">
        <v>3</v>
      </c>
    </row>
    <row r="84" spans="1:7" x14ac:dyDescent="0.25">
      <c r="A84" s="1" t="s">
        <v>79</v>
      </c>
      <c r="B84">
        <v>70093</v>
      </c>
      <c r="C84">
        <v>2517</v>
      </c>
      <c r="D84">
        <v>1533</v>
      </c>
      <c r="E84">
        <f>Tabulka2[[#This Row],[Dojížďka do školy]]+Tabulka2[[#This Row],[Dojížďka do zaměstnání]]</f>
        <v>4050</v>
      </c>
      <c r="F84" s="215">
        <v>-41.644672078524245</v>
      </c>
      <c r="G84" s="11">
        <v>3</v>
      </c>
    </row>
    <row r="85" spans="1:7" x14ac:dyDescent="0.25">
      <c r="A85" s="1" t="s">
        <v>80</v>
      </c>
      <c r="B85">
        <v>21644</v>
      </c>
      <c r="C85">
        <v>3524</v>
      </c>
      <c r="D85">
        <v>185</v>
      </c>
      <c r="E85">
        <f>Tabulka2[[#This Row],[Dojížďka do školy]]+Tabulka2[[#This Row],[Dojížďka do zaměstnání]]</f>
        <v>3709</v>
      </c>
      <c r="F85" s="215">
        <v>-84.087968952134531</v>
      </c>
      <c r="G85" s="11">
        <v>2</v>
      </c>
    </row>
    <row r="86" spans="1:7" x14ac:dyDescent="0.25">
      <c r="A86" s="1" t="s">
        <v>81</v>
      </c>
      <c r="B86">
        <v>49257</v>
      </c>
      <c r="C86">
        <v>2300</v>
      </c>
      <c r="D86">
        <v>727</v>
      </c>
      <c r="E86">
        <f>Tabulka2[[#This Row],[Dojížďka do školy]]+Tabulka2[[#This Row],[Dojížďka do zaměstnání]]</f>
        <v>3027</v>
      </c>
      <c r="F86" s="215">
        <v>-59.869663195078871</v>
      </c>
      <c r="G86" s="11">
        <v>3</v>
      </c>
    </row>
    <row r="87" spans="1:7" x14ac:dyDescent="0.25">
      <c r="A87" s="1" t="s">
        <v>82</v>
      </c>
      <c r="B87">
        <v>55997</v>
      </c>
      <c r="C87">
        <v>1748</v>
      </c>
      <c r="D87">
        <v>1123</v>
      </c>
      <c r="E87">
        <f>Tabulka2[[#This Row],[Dojížďka do školy]]+Tabulka2[[#This Row],[Dojížďka do zaměstnání]]</f>
        <v>2871</v>
      </c>
      <c r="F87" s="215">
        <v>-71.985999249959832</v>
      </c>
      <c r="G87" s="11">
        <v>3</v>
      </c>
    </row>
    <row r="88" spans="1:7" x14ac:dyDescent="0.25">
      <c r="A88" s="1" t="s">
        <v>83</v>
      </c>
      <c r="B88">
        <v>22983</v>
      </c>
      <c r="C88">
        <v>1534</v>
      </c>
      <c r="D88">
        <v>355</v>
      </c>
      <c r="E88">
        <f>Tabulka2[[#This Row],[Dojížďka do školy]]+Tabulka2[[#This Row],[Dojížďka do zaměstnání]]</f>
        <v>1889</v>
      </c>
      <c r="F88" s="215">
        <v>-2.9151981899664969</v>
      </c>
      <c r="G88" s="11">
        <v>4</v>
      </c>
    </row>
    <row r="89" spans="1:7" x14ac:dyDescent="0.25">
      <c r="A89" s="1" t="s">
        <v>84</v>
      </c>
      <c r="B89">
        <v>140151</v>
      </c>
      <c r="C89">
        <v>6776</v>
      </c>
      <c r="D89">
        <v>5123</v>
      </c>
      <c r="E89">
        <f>Tabulka2[[#This Row],[Dojížďka do školy]]+Tabulka2[[#This Row],[Dojížďka do zaměstnání]]</f>
        <v>11899</v>
      </c>
      <c r="F89" s="215">
        <v>40.135282659417342</v>
      </c>
      <c r="G89" s="11">
        <v>4</v>
      </c>
    </row>
    <row r="90" spans="1:7" x14ac:dyDescent="0.25">
      <c r="A90" s="1" t="s">
        <v>85</v>
      </c>
      <c r="B90">
        <v>15393</v>
      </c>
      <c r="C90">
        <v>797</v>
      </c>
      <c r="D90">
        <v>347</v>
      </c>
      <c r="E90">
        <f>Tabulka2[[#This Row],[Dojížďka do školy]]+Tabulka2[[#This Row],[Dojížďka do zaměstnání]]</f>
        <v>1144</v>
      </c>
      <c r="F90" s="215">
        <v>-94.783343078022483</v>
      </c>
      <c r="G90" s="11">
        <v>2</v>
      </c>
    </row>
    <row r="91" spans="1:7" x14ac:dyDescent="0.25">
      <c r="A91" s="1" t="s">
        <v>86</v>
      </c>
      <c r="B91">
        <v>59350</v>
      </c>
      <c r="C91">
        <v>2250</v>
      </c>
      <c r="D91">
        <v>837</v>
      </c>
      <c r="E91">
        <f>Tabulka2[[#This Row],[Dojížďka do školy]]+Tabulka2[[#This Row],[Dojížďka do zaměstnání]]</f>
        <v>3087</v>
      </c>
      <c r="F91" s="215">
        <v>-42.662173546756527</v>
      </c>
      <c r="G91" s="11">
        <v>3</v>
      </c>
    </row>
    <row r="92" spans="1:7" x14ac:dyDescent="0.25">
      <c r="A92" s="1" t="s">
        <v>87</v>
      </c>
      <c r="B92">
        <v>26758</v>
      </c>
      <c r="C92">
        <v>1215</v>
      </c>
      <c r="D92">
        <v>870</v>
      </c>
      <c r="E92">
        <f>Tabulka2[[#This Row],[Dojížďka do školy]]+Tabulka2[[#This Row],[Dojížďka do zaměstnání]]</f>
        <v>2085</v>
      </c>
      <c r="F92" s="215">
        <v>-48.882577173181858</v>
      </c>
      <c r="G92" s="11">
        <v>3</v>
      </c>
    </row>
    <row r="93" spans="1:7" x14ac:dyDescent="0.25">
      <c r="A93" s="1" t="s">
        <v>88</v>
      </c>
      <c r="B93">
        <v>23635</v>
      </c>
      <c r="C93">
        <v>1035</v>
      </c>
      <c r="D93">
        <v>219</v>
      </c>
      <c r="E93">
        <f>Tabulka2[[#This Row],[Dojížďka do školy]]+Tabulka2[[#This Row],[Dojížďka do zaměstnání]]</f>
        <v>1254</v>
      </c>
      <c r="F93" s="215">
        <v>-102.94055426274592</v>
      </c>
      <c r="G93" s="11">
        <v>2</v>
      </c>
    </row>
    <row r="94" spans="1:7" x14ac:dyDescent="0.25">
      <c r="A94" s="1" t="s">
        <v>89</v>
      </c>
      <c r="B94">
        <v>39579</v>
      </c>
      <c r="C94">
        <v>2175</v>
      </c>
      <c r="D94">
        <v>394</v>
      </c>
      <c r="E94">
        <f>Tabulka2[[#This Row],[Dojížďka do školy]]+Tabulka2[[#This Row],[Dojížďka do zaměstnání]]</f>
        <v>2569</v>
      </c>
      <c r="F94" s="215">
        <v>-32.744637307663155</v>
      </c>
      <c r="G94" s="11">
        <v>3</v>
      </c>
    </row>
    <row r="95" spans="1:7" x14ac:dyDescent="0.25">
      <c r="A95" s="1" t="s">
        <v>90</v>
      </c>
      <c r="B95">
        <v>43471</v>
      </c>
      <c r="C95">
        <v>1190</v>
      </c>
      <c r="D95">
        <v>145</v>
      </c>
      <c r="E95">
        <f>Tabulka2[[#This Row],[Dojížďka do školy]]+Tabulka2[[#This Row],[Dojížďka do zaměstnání]]</f>
        <v>1335</v>
      </c>
      <c r="F95" s="215">
        <v>-62.340410848611718</v>
      </c>
      <c r="G95" s="11">
        <v>3</v>
      </c>
    </row>
    <row r="96" spans="1:7" x14ac:dyDescent="0.25">
      <c r="A96" s="1" t="s">
        <v>91</v>
      </c>
      <c r="B96">
        <v>27443</v>
      </c>
      <c r="C96">
        <v>1362</v>
      </c>
      <c r="D96">
        <v>172</v>
      </c>
      <c r="E96">
        <f>Tabulka2[[#This Row],[Dojížďka do školy]]+Tabulka2[[#This Row],[Dojížďka do zaměstnání]]</f>
        <v>1534</v>
      </c>
      <c r="F96" s="215">
        <v>-44.054950260540032</v>
      </c>
      <c r="G96" s="11">
        <v>3</v>
      </c>
    </row>
    <row r="97" spans="1:7" x14ac:dyDescent="0.25">
      <c r="A97" s="1" t="s">
        <v>92</v>
      </c>
      <c r="B97">
        <v>19199</v>
      </c>
      <c r="C97">
        <v>1207</v>
      </c>
      <c r="D97">
        <v>463</v>
      </c>
      <c r="E97">
        <f>Tabulka2[[#This Row],[Dojížďka do školy]]+Tabulka2[[#This Row],[Dojížďka do zaměstnání]]</f>
        <v>1670</v>
      </c>
      <c r="F97" s="215">
        <v>-44.377311318297828</v>
      </c>
      <c r="G97" s="11">
        <v>3</v>
      </c>
    </row>
    <row r="98" spans="1:7" x14ac:dyDescent="0.25">
      <c r="A98" s="1" t="s">
        <v>93</v>
      </c>
      <c r="B98">
        <v>22319</v>
      </c>
      <c r="C98">
        <v>844</v>
      </c>
      <c r="D98">
        <v>259</v>
      </c>
      <c r="E98">
        <f>Tabulka2[[#This Row],[Dojížďka do školy]]+Tabulka2[[#This Row],[Dojížďka do zaměstnání]]</f>
        <v>1103</v>
      </c>
      <c r="F98" s="215">
        <v>-184.64088892871544</v>
      </c>
      <c r="G98" s="11">
        <v>1</v>
      </c>
    </row>
    <row r="99" spans="1:7" x14ac:dyDescent="0.25">
      <c r="A99" s="1" t="s">
        <v>94</v>
      </c>
      <c r="B99">
        <v>24369</v>
      </c>
      <c r="C99">
        <v>848</v>
      </c>
      <c r="D99">
        <v>476</v>
      </c>
      <c r="E99">
        <f>Tabulka2[[#This Row],[Dojížďka do školy]]+Tabulka2[[#This Row],[Dojížďka do zaměstnání]]</f>
        <v>1324</v>
      </c>
      <c r="F99" s="215">
        <v>-20.394763839304034</v>
      </c>
      <c r="G99" s="11">
        <v>3</v>
      </c>
    </row>
    <row r="100" spans="1:7" x14ac:dyDescent="0.25">
      <c r="A100" s="1" t="s">
        <v>95</v>
      </c>
      <c r="B100">
        <v>43273</v>
      </c>
      <c r="C100">
        <v>1802</v>
      </c>
      <c r="D100">
        <v>601</v>
      </c>
      <c r="E100">
        <f>Tabulka2[[#This Row],[Dojížďka do školy]]+Tabulka2[[#This Row],[Dojížďka do zaměstnání]]</f>
        <v>2403</v>
      </c>
      <c r="F100" s="215">
        <v>-54.583689598594972</v>
      </c>
      <c r="G100" s="11">
        <v>3</v>
      </c>
    </row>
    <row r="101" spans="1:7" x14ac:dyDescent="0.25">
      <c r="A101" s="1" t="s">
        <v>96</v>
      </c>
      <c r="B101">
        <v>19578</v>
      </c>
      <c r="C101">
        <v>757</v>
      </c>
      <c r="D101">
        <v>142</v>
      </c>
      <c r="E101">
        <f>Tabulka2[[#This Row],[Dojížďka do školy]]+Tabulka2[[#This Row],[Dojížďka do zaměstnání]]</f>
        <v>899</v>
      </c>
      <c r="F101" s="215">
        <v>-79.579119419756879</v>
      </c>
      <c r="G101" s="11">
        <v>3</v>
      </c>
    </row>
    <row r="102" spans="1:7" x14ac:dyDescent="0.25">
      <c r="A102" s="1" t="s">
        <v>97</v>
      </c>
      <c r="B102">
        <v>18711</v>
      </c>
      <c r="C102">
        <v>417</v>
      </c>
      <c r="D102">
        <v>121</v>
      </c>
      <c r="E102">
        <f>Tabulka2[[#This Row],[Dojížďka do školy]]+Tabulka2[[#This Row],[Dojížďka do zaměstnání]]</f>
        <v>538</v>
      </c>
      <c r="F102" s="215">
        <v>-77.013521457965908</v>
      </c>
      <c r="G102" s="11">
        <v>3</v>
      </c>
    </row>
    <row r="103" spans="1:7" x14ac:dyDescent="0.25">
      <c r="A103" s="1" t="s">
        <v>98</v>
      </c>
      <c r="B103">
        <v>106570</v>
      </c>
      <c r="C103">
        <v>7244</v>
      </c>
      <c r="D103">
        <v>1115</v>
      </c>
      <c r="E103">
        <f>Tabulka2[[#This Row],[Dojížďka do školy]]+Tabulka2[[#This Row],[Dojížďka do zaměstnání]]</f>
        <v>8359</v>
      </c>
      <c r="F103" s="215">
        <v>19.817960026273813</v>
      </c>
      <c r="G103" s="11">
        <v>4</v>
      </c>
    </row>
    <row r="104" spans="1:7" x14ac:dyDescent="0.25">
      <c r="A104" s="1" t="s">
        <v>99</v>
      </c>
      <c r="B104">
        <v>16188</v>
      </c>
      <c r="C104">
        <v>1300</v>
      </c>
      <c r="D104">
        <v>121</v>
      </c>
      <c r="E104">
        <f>Tabulka2[[#This Row],[Dojížďka do školy]]+Tabulka2[[#This Row],[Dojížďka do zaměstnání]]</f>
        <v>1421</v>
      </c>
      <c r="F104" s="215">
        <v>-68.569310600444766</v>
      </c>
      <c r="G104" s="11">
        <v>3</v>
      </c>
    </row>
    <row r="105" spans="1:7" x14ac:dyDescent="0.25">
      <c r="A105" s="1" t="s">
        <v>100</v>
      </c>
      <c r="B105">
        <v>18772</v>
      </c>
      <c r="C105">
        <v>1818</v>
      </c>
      <c r="D105">
        <v>516</v>
      </c>
      <c r="E105">
        <f>Tabulka2[[#This Row],[Dojížďka do školy]]+Tabulka2[[#This Row],[Dojížďka do zaměstnání]]</f>
        <v>2334</v>
      </c>
      <c r="F105" s="215">
        <v>42.083954826337099</v>
      </c>
      <c r="G105" s="11">
        <v>4</v>
      </c>
    </row>
    <row r="106" spans="1:7" x14ac:dyDescent="0.25">
      <c r="A106" s="1" t="s">
        <v>101</v>
      </c>
      <c r="B106">
        <v>26963</v>
      </c>
      <c r="C106">
        <v>681</v>
      </c>
      <c r="D106">
        <v>566</v>
      </c>
      <c r="E106">
        <f>Tabulka2[[#This Row],[Dojížďka do školy]]+Tabulka2[[#This Row],[Dojížďka do zaměstnání]]</f>
        <v>1247</v>
      </c>
      <c r="F106" s="215">
        <v>-45.3955420390906</v>
      </c>
      <c r="G106" s="11">
        <v>3</v>
      </c>
    </row>
    <row r="107" spans="1:7" x14ac:dyDescent="0.25">
      <c r="A107" s="1" t="s">
        <v>102</v>
      </c>
      <c r="B107">
        <v>24120</v>
      </c>
      <c r="C107">
        <v>733</v>
      </c>
      <c r="D107">
        <v>311</v>
      </c>
      <c r="E107">
        <f>Tabulka2[[#This Row],[Dojížďka do školy]]+Tabulka2[[#This Row],[Dojížďka do zaměstnání]]</f>
        <v>1044</v>
      </c>
      <c r="F107" s="215">
        <v>-80.97014925373135</v>
      </c>
      <c r="G107" s="11">
        <v>2</v>
      </c>
    </row>
    <row r="108" spans="1:7" x14ac:dyDescent="0.25">
      <c r="A108" s="1" t="s">
        <v>103</v>
      </c>
      <c r="B108">
        <v>22198</v>
      </c>
      <c r="C108">
        <v>449</v>
      </c>
      <c r="D108">
        <v>254</v>
      </c>
      <c r="E108">
        <f>Tabulka2[[#This Row],[Dojížďka do školy]]+Tabulka2[[#This Row],[Dojížďka do zaměstnání]]</f>
        <v>703</v>
      </c>
      <c r="F108" s="215">
        <v>-124.7860167582665</v>
      </c>
      <c r="G108" s="11">
        <v>2</v>
      </c>
    </row>
    <row r="109" spans="1:7" x14ac:dyDescent="0.25">
      <c r="A109" s="1" t="s">
        <v>104</v>
      </c>
      <c r="B109">
        <v>75278</v>
      </c>
      <c r="C109">
        <v>4093</v>
      </c>
      <c r="D109">
        <v>1458</v>
      </c>
      <c r="E109">
        <f>Tabulka2[[#This Row],[Dojížďka do školy]]+Tabulka2[[#This Row],[Dojížďka do zaměstnání]]</f>
        <v>5551</v>
      </c>
      <c r="F109" s="215">
        <v>-4.0250803687664387</v>
      </c>
      <c r="G109" s="11">
        <v>4</v>
      </c>
    </row>
    <row r="110" spans="1:7" x14ac:dyDescent="0.25">
      <c r="A110" s="1" t="s">
        <v>105</v>
      </c>
      <c r="B110">
        <v>61736</v>
      </c>
      <c r="C110">
        <v>2152</v>
      </c>
      <c r="D110">
        <v>816</v>
      </c>
      <c r="E110">
        <f>Tabulka2[[#This Row],[Dojížďka do školy]]+Tabulka2[[#This Row],[Dojížďka do zaměstnání]]</f>
        <v>2968</v>
      </c>
      <c r="F110" s="215">
        <v>-26.337955163923805</v>
      </c>
      <c r="G110" s="11">
        <v>3</v>
      </c>
    </row>
    <row r="111" spans="1:7" x14ac:dyDescent="0.25">
      <c r="A111" s="1" t="s">
        <v>106</v>
      </c>
      <c r="B111">
        <v>13516</v>
      </c>
      <c r="C111">
        <v>816</v>
      </c>
      <c r="D111">
        <v>21</v>
      </c>
      <c r="E111">
        <f>Tabulka2[[#This Row],[Dojížďka do školy]]+Tabulka2[[#This Row],[Dojížďka do zaměstnání]]</f>
        <v>837</v>
      </c>
      <c r="F111" s="215">
        <v>-117.63835454276412</v>
      </c>
      <c r="G111" s="11">
        <v>2</v>
      </c>
    </row>
    <row r="112" spans="1:7" x14ac:dyDescent="0.25">
      <c r="A112" s="1" t="s">
        <v>107</v>
      </c>
      <c r="B112">
        <v>11713</v>
      </c>
      <c r="C112">
        <v>322</v>
      </c>
      <c r="D112">
        <v>110</v>
      </c>
      <c r="E112">
        <f>Tabulka2[[#This Row],[Dojížďka do školy]]+Tabulka2[[#This Row],[Dojížďka do zaměstnání]]</f>
        <v>432</v>
      </c>
      <c r="F112" s="215">
        <v>-100.57201400153676</v>
      </c>
      <c r="G112" s="11">
        <v>2</v>
      </c>
    </row>
    <row r="113" spans="1:7" x14ac:dyDescent="0.25">
      <c r="A113" s="1" t="s">
        <v>108</v>
      </c>
      <c r="B113">
        <v>30240</v>
      </c>
      <c r="C113">
        <v>1152</v>
      </c>
      <c r="D113">
        <v>368</v>
      </c>
      <c r="E113">
        <f>Tabulka2[[#This Row],[Dojížďka do školy]]+Tabulka2[[#This Row],[Dojížďka do zaměstnání]]</f>
        <v>1520</v>
      </c>
      <c r="F113" s="215">
        <v>-138.59126984126985</v>
      </c>
      <c r="G113" s="11">
        <v>2</v>
      </c>
    </row>
    <row r="114" spans="1:7" x14ac:dyDescent="0.25">
      <c r="A114" s="1" t="s">
        <v>109</v>
      </c>
      <c r="B114">
        <v>13522</v>
      </c>
      <c r="C114">
        <v>501</v>
      </c>
      <c r="D114">
        <v>475</v>
      </c>
      <c r="E114">
        <f>Tabulka2[[#This Row],[Dojížďka do školy]]+Tabulka2[[#This Row],[Dojížďka do zaměstnání]]</f>
        <v>976</v>
      </c>
      <c r="F114" s="215">
        <v>-45.407484099985211</v>
      </c>
      <c r="G114" s="11">
        <v>3</v>
      </c>
    </row>
    <row r="115" spans="1:7" x14ac:dyDescent="0.25">
      <c r="A115" s="1" t="s">
        <v>110</v>
      </c>
      <c r="B115">
        <v>19484</v>
      </c>
      <c r="C115">
        <v>984</v>
      </c>
      <c r="D115">
        <v>297</v>
      </c>
      <c r="E115">
        <f>Tabulka2[[#This Row],[Dojížďka do školy]]+Tabulka2[[#This Row],[Dojížďka do zaměstnání]]</f>
        <v>1281</v>
      </c>
      <c r="F115" s="215">
        <v>-90.227879285567653</v>
      </c>
      <c r="G115" s="11">
        <v>2</v>
      </c>
    </row>
    <row r="116" spans="1:7" x14ac:dyDescent="0.25">
      <c r="A116" s="1" t="s">
        <v>111</v>
      </c>
      <c r="B116">
        <v>14424</v>
      </c>
      <c r="C116">
        <v>841</v>
      </c>
      <c r="D116">
        <v>411</v>
      </c>
      <c r="E116">
        <f>Tabulka2[[#This Row],[Dojížďka do školy]]+Tabulka2[[#This Row],[Dojížďka do zaměstnání]]</f>
        <v>1252</v>
      </c>
      <c r="F116" s="215">
        <v>-64.267886855241258</v>
      </c>
      <c r="G116" s="11">
        <v>3</v>
      </c>
    </row>
    <row r="117" spans="1:7" x14ac:dyDescent="0.25">
      <c r="A117" s="1" t="s">
        <v>112</v>
      </c>
      <c r="B117">
        <v>26588</v>
      </c>
      <c r="C117">
        <v>804</v>
      </c>
      <c r="D117">
        <v>114</v>
      </c>
      <c r="E117">
        <f>Tabulka2[[#This Row],[Dojížďka do školy]]+Tabulka2[[#This Row],[Dojížďka do zaměstnání]]</f>
        <v>918</v>
      </c>
      <c r="F117" s="215">
        <v>-84.474198886715811</v>
      </c>
      <c r="G117" s="11">
        <v>2</v>
      </c>
    </row>
    <row r="118" spans="1:7" x14ac:dyDescent="0.25">
      <c r="A118" s="1" t="s">
        <v>113</v>
      </c>
      <c r="B118">
        <v>17478</v>
      </c>
      <c r="C118">
        <v>587</v>
      </c>
      <c r="D118">
        <v>379</v>
      </c>
      <c r="E118">
        <f>Tabulka2[[#This Row],[Dojížďka do školy]]+Tabulka2[[#This Row],[Dojížďka do zaměstnání]]</f>
        <v>966</v>
      </c>
      <c r="F118" s="215">
        <v>-52.752031124842659</v>
      </c>
      <c r="G118" s="11">
        <v>3</v>
      </c>
    </row>
    <row r="119" spans="1:7" x14ac:dyDescent="0.25">
      <c r="A119" s="1" t="s">
        <v>114</v>
      </c>
      <c r="B119">
        <v>48280</v>
      </c>
      <c r="C119">
        <v>3480</v>
      </c>
      <c r="D119">
        <v>898</v>
      </c>
      <c r="E119">
        <f>Tabulka2[[#This Row],[Dojížďka do školy]]+Tabulka2[[#This Row],[Dojížďka do zaměstnání]]</f>
        <v>4378</v>
      </c>
      <c r="F119" s="215">
        <v>-12.696768848384425</v>
      </c>
      <c r="G119" s="11">
        <v>4</v>
      </c>
    </row>
    <row r="120" spans="1:7" x14ac:dyDescent="0.25">
      <c r="A120" s="1" t="s">
        <v>115</v>
      </c>
      <c r="B120">
        <v>38727</v>
      </c>
      <c r="C120">
        <v>2294</v>
      </c>
      <c r="D120">
        <v>502</v>
      </c>
      <c r="E120">
        <f>Tabulka2[[#This Row],[Dojížďka do školy]]+Tabulka2[[#This Row],[Dojížďka do zaměstnání]]</f>
        <v>2796</v>
      </c>
      <c r="F120" s="215">
        <v>-59.82905982905983</v>
      </c>
      <c r="G120" s="11">
        <v>3</v>
      </c>
    </row>
    <row r="121" spans="1:7" x14ac:dyDescent="0.25">
      <c r="A121" s="1" t="s">
        <v>116</v>
      </c>
      <c r="B121">
        <v>52742</v>
      </c>
      <c r="C121">
        <v>2277</v>
      </c>
      <c r="D121">
        <v>119</v>
      </c>
      <c r="E121">
        <f>Tabulka2[[#This Row],[Dojížďka do školy]]+Tabulka2[[#This Row],[Dojížďka do zaměstnání]]</f>
        <v>2396</v>
      </c>
      <c r="F121" s="215">
        <v>-173.01202078040271</v>
      </c>
      <c r="G121" s="11">
        <v>1</v>
      </c>
    </row>
    <row r="122" spans="1:7" x14ac:dyDescent="0.25">
      <c r="A122" s="1" t="s">
        <v>117</v>
      </c>
      <c r="B122">
        <v>17461</v>
      </c>
      <c r="C122">
        <v>715</v>
      </c>
      <c r="D122">
        <v>308</v>
      </c>
      <c r="E122">
        <f>Tabulka2[[#This Row],[Dojížďka do školy]]+Tabulka2[[#This Row],[Dojížďka do zaměstnání]]</f>
        <v>1023</v>
      </c>
      <c r="F122" s="215">
        <v>-65.402897886718975</v>
      </c>
      <c r="G122" s="11">
        <v>3</v>
      </c>
    </row>
    <row r="123" spans="1:7" x14ac:dyDescent="0.25">
      <c r="A123" s="1" t="s">
        <v>118</v>
      </c>
      <c r="B123">
        <v>161191</v>
      </c>
      <c r="C123">
        <v>12243</v>
      </c>
      <c r="D123">
        <v>11845</v>
      </c>
      <c r="E123">
        <f>Tabulka2[[#This Row],[Dojížďka do školy]]+Tabulka2[[#This Row],[Dojížďka do zaměstnání]]</f>
        <v>24088</v>
      </c>
      <c r="F123" s="215">
        <v>95.824208547623627</v>
      </c>
      <c r="G123" s="11">
        <v>5</v>
      </c>
    </row>
    <row r="124" spans="1:7" x14ac:dyDescent="0.25">
      <c r="A124" s="1" t="s">
        <v>119</v>
      </c>
      <c r="B124">
        <v>101924</v>
      </c>
      <c r="C124">
        <v>3880</v>
      </c>
      <c r="D124">
        <v>3126</v>
      </c>
      <c r="E124">
        <f>Tabulka2[[#This Row],[Dojížďka do školy]]+Tabulka2[[#This Row],[Dojížďka do zaměstnání]]</f>
        <v>7006</v>
      </c>
      <c r="F124" s="215">
        <v>2.5214865978572272</v>
      </c>
      <c r="G124" s="11">
        <v>4</v>
      </c>
    </row>
    <row r="125" spans="1:7" x14ac:dyDescent="0.25">
      <c r="A125" s="1" t="s">
        <v>120</v>
      </c>
      <c r="B125">
        <v>44741</v>
      </c>
      <c r="C125">
        <v>2062</v>
      </c>
      <c r="D125">
        <v>649</v>
      </c>
      <c r="E125">
        <f>Tabulka2[[#This Row],[Dojížďka do školy]]+Tabulka2[[#This Row],[Dojížďka do zaměstnání]]</f>
        <v>2711</v>
      </c>
      <c r="F125" s="215">
        <v>-91.415033191032833</v>
      </c>
      <c r="G125" s="11">
        <v>2</v>
      </c>
    </row>
    <row r="126" spans="1:7" x14ac:dyDescent="0.25">
      <c r="A126" s="1" t="s">
        <v>121</v>
      </c>
      <c r="B126">
        <v>331825</v>
      </c>
      <c r="C126">
        <v>32079</v>
      </c>
      <c r="D126">
        <v>14028</v>
      </c>
      <c r="E126">
        <f>Tabulka2[[#This Row],[Dojížďka do školy]]+Tabulka2[[#This Row],[Dojížďka do zaměstnání]]</f>
        <v>46107</v>
      </c>
      <c r="F126" s="215">
        <v>100.49875687485874</v>
      </c>
      <c r="G126" s="11">
        <v>5</v>
      </c>
    </row>
    <row r="127" spans="1:7" x14ac:dyDescent="0.25">
      <c r="A127" s="1" t="s">
        <v>122</v>
      </c>
      <c r="B127">
        <v>29186</v>
      </c>
      <c r="C127">
        <v>822</v>
      </c>
      <c r="D127">
        <v>369</v>
      </c>
      <c r="E127">
        <f>Tabulka2[[#This Row],[Dojížďka do školy]]+Tabulka2[[#This Row],[Dojížďka do zaměstnání]]</f>
        <v>1191</v>
      </c>
      <c r="F127" s="215">
        <v>-75.755499211950934</v>
      </c>
      <c r="G127" s="11">
        <v>3</v>
      </c>
    </row>
    <row r="128" spans="1:7" x14ac:dyDescent="0.25">
      <c r="A128" s="1" t="s">
        <v>123</v>
      </c>
      <c r="B128">
        <v>34937</v>
      </c>
      <c r="C128">
        <v>5600</v>
      </c>
      <c r="D128">
        <v>579</v>
      </c>
      <c r="E128">
        <f>Tabulka2[[#This Row],[Dojížďka do školy]]+Tabulka2[[#This Row],[Dojížďka do zaměstnání]]</f>
        <v>6179</v>
      </c>
      <c r="F128" s="215">
        <v>45.081146062913248</v>
      </c>
      <c r="G128" s="11">
        <v>5</v>
      </c>
    </row>
    <row r="129" spans="1:7" x14ac:dyDescent="0.25">
      <c r="A129" s="1" t="s">
        <v>124</v>
      </c>
      <c r="B129">
        <v>9876</v>
      </c>
      <c r="C129">
        <v>376</v>
      </c>
      <c r="D129">
        <v>47</v>
      </c>
      <c r="E129">
        <f>Tabulka2[[#This Row],[Dojížďka do školy]]+Tabulka2[[#This Row],[Dojížďka do zaměstnání]]</f>
        <v>423</v>
      </c>
      <c r="F129" s="215">
        <v>-64.601053057918193</v>
      </c>
      <c r="G129" s="11">
        <v>3</v>
      </c>
    </row>
    <row r="130" spans="1:7" x14ac:dyDescent="0.25">
      <c r="A130" s="1" t="s">
        <v>125</v>
      </c>
      <c r="B130">
        <v>125527</v>
      </c>
      <c r="C130">
        <v>10084</v>
      </c>
      <c r="D130">
        <v>6481</v>
      </c>
      <c r="E130">
        <f>Tabulka2[[#This Row],[Dojížďka do školy]]+Tabulka2[[#This Row],[Dojížďka do zaměstnání]]</f>
        <v>16565</v>
      </c>
      <c r="F130" s="215">
        <v>60.568642602786653</v>
      </c>
      <c r="G130" s="11">
        <v>5</v>
      </c>
    </row>
    <row r="131" spans="1:7" x14ac:dyDescent="0.25">
      <c r="A131" s="1" t="s">
        <v>126</v>
      </c>
      <c r="B131">
        <v>45384</v>
      </c>
      <c r="C131">
        <v>1653</v>
      </c>
      <c r="D131">
        <v>547</v>
      </c>
      <c r="E131">
        <f>Tabulka2[[#This Row],[Dojížďka do školy]]+Tabulka2[[#This Row],[Dojížďka do zaměstnání]]</f>
        <v>2200</v>
      </c>
      <c r="F131" s="215">
        <v>-37.876784769962988</v>
      </c>
      <c r="G131" s="11">
        <v>3</v>
      </c>
    </row>
    <row r="132" spans="1:7" x14ac:dyDescent="0.25">
      <c r="A132" s="1" t="s">
        <v>127</v>
      </c>
      <c r="B132">
        <v>51677</v>
      </c>
      <c r="C132">
        <v>1568</v>
      </c>
      <c r="D132">
        <v>1073</v>
      </c>
      <c r="E132">
        <f>Tabulka2[[#This Row],[Dojížďka do školy]]+Tabulka2[[#This Row],[Dojížďka do zaměstnání]]</f>
        <v>2641</v>
      </c>
      <c r="F132" s="215">
        <v>-25.136908102250516</v>
      </c>
      <c r="G132" s="11">
        <v>3</v>
      </c>
    </row>
    <row r="133" spans="1:7" x14ac:dyDescent="0.25">
      <c r="A133" s="1" t="s">
        <v>128</v>
      </c>
      <c r="B133">
        <v>184849</v>
      </c>
      <c r="C133">
        <v>21007</v>
      </c>
      <c r="D133">
        <v>13418</v>
      </c>
      <c r="E133">
        <f>Tabulka2[[#This Row],[Dojížďka do školy]]+Tabulka2[[#This Row],[Dojížďka do zaměstnání]]</f>
        <v>34425</v>
      </c>
      <c r="F133" s="215">
        <v>143.74435349934271</v>
      </c>
      <c r="G133" s="11">
        <v>6</v>
      </c>
    </row>
    <row r="134" spans="1:7" x14ac:dyDescent="0.25">
      <c r="A134" s="1" t="s">
        <v>129</v>
      </c>
      <c r="B134">
        <v>15839</v>
      </c>
      <c r="C134">
        <v>484</v>
      </c>
      <c r="D134">
        <v>251</v>
      </c>
      <c r="E134">
        <f>Tabulka2[[#This Row],[Dojížďka do školy]]+Tabulka2[[#This Row],[Dojížďka do zaměstnání]]</f>
        <v>735</v>
      </c>
      <c r="F134" s="215">
        <v>-41.732432603068375</v>
      </c>
      <c r="G134" s="11">
        <v>3</v>
      </c>
    </row>
    <row r="135" spans="1:7" x14ac:dyDescent="0.25">
      <c r="A135" s="1" t="s">
        <v>130</v>
      </c>
      <c r="B135">
        <v>30327</v>
      </c>
      <c r="C135">
        <v>1243</v>
      </c>
      <c r="D135">
        <v>923</v>
      </c>
      <c r="E135">
        <f>Tabulka2[[#This Row],[Dojížďka do školy]]+Tabulka2[[#This Row],[Dojížďka do zaměstnání]]</f>
        <v>2166</v>
      </c>
      <c r="F135" s="215">
        <v>-70.564183730669043</v>
      </c>
      <c r="G135" s="11">
        <v>3</v>
      </c>
    </row>
    <row r="136" spans="1:7" x14ac:dyDescent="0.25">
      <c r="A136" s="1" t="s">
        <v>131</v>
      </c>
      <c r="B136">
        <v>13131</v>
      </c>
      <c r="C136">
        <v>1194</v>
      </c>
      <c r="D136">
        <v>75</v>
      </c>
      <c r="E136">
        <f>Tabulka2[[#This Row],[Dojížďka do školy]]+Tabulka2[[#This Row],[Dojížďka do zaměstnání]]</f>
        <v>1269</v>
      </c>
      <c r="F136" s="215">
        <v>-73.794836646104642</v>
      </c>
      <c r="G136" s="11">
        <v>3</v>
      </c>
    </row>
    <row r="137" spans="1:7" x14ac:dyDescent="0.25">
      <c r="A137" s="1" t="s">
        <v>132</v>
      </c>
      <c r="B137">
        <v>19646</v>
      </c>
      <c r="C137">
        <v>733</v>
      </c>
      <c r="D137">
        <v>386</v>
      </c>
      <c r="E137">
        <f>Tabulka2[[#This Row],[Dojížďka do školy]]+Tabulka2[[#This Row],[Dojížďka do zaměstnání]]</f>
        <v>1119</v>
      </c>
      <c r="F137" s="215">
        <v>-49.730224982184673</v>
      </c>
      <c r="G137" s="11">
        <v>3</v>
      </c>
    </row>
    <row r="138" spans="1:7" x14ac:dyDescent="0.25">
      <c r="A138" s="1" t="s">
        <v>133</v>
      </c>
      <c r="B138">
        <v>33500</v>
      </c>
      <c r="C138">
        <v>689</v>
      </c>
      <c r="D138">
        <v>252</v>
      </c>
      <c r="E138">
        <f>Tabulka2[[#This Row],[Dojížďka do školy]]+Tabulka2[[#This Row],[Dojížďka do zaměstnání]]</f>
        <v>941</v>
      </c>
      <c r="F138" s="215">
        <v>-83.910447761194021</v>
      </c>
      <c r="G138" s="11">
        <v>2</v>
      </c>
    </row>
    <row r="139" spans="1:7" x14ac:dyDescent="0.25">
      <c r="A139" s="1" t="s">
        <v>134</v>
      </c>
      <c r="B139">
        <v>98397</v>
      </c>
      <c r="C139">
        <v>2448</v>
      </c>
      <c r="D139">
        <v>614</v>
      </c>
      <c r="E139">
        <f>Tabulka2[[#This Row],[Dojížďka do školy]]+Tabulka2[[#This Row],[Dojížďka do zaměstnání]]</f>
        <v>3062</v>
      </c>
      <c r="F139" s="215">
        <v>-49.625496712298144</v>
      </c>
      <c r="G139" s="11">
        <v>3</v>
      </c>
    </row>
    <row r="140" spans="1:7" x14ac:dyDescent="0.25">
      <c r="A140" s="1" t="s">
        <v>135</v>
      </c>
      <c r="B140">
        <v>24641</v>
      </c>
      <c r="C140">
        <v>1061</v>
      </c>
      <c r="D140">
        <v>384</v>
      </c>
      <c r="E140">
        <f>Tabulka2[[#This Row],[Dojížďka do školy]]+Tabulka2[[#This Row],[Dojížďka do zaměstnání]]</f>
        <v>1445</v>
      </c>
      <c r="F140" s="215">
        <v>-72.399659104744117</v>
      </c>
      <c r="G140" s="11">
        <v>3</v>
      </c>
    </row>
    <row r="141" spans="1:7" x14ac:dyDescent="0.25">
      <c r="A141" s="1" t="s">
        <v>136</v>
      </c>
      <c r="B141">
        <v>83351</v>
      </c>
      <c r="C141">
        <v>3800</v>
      </c>
      <c r="D141">
        <v>1523</v>
      </c>
      <c r="E141">
        <f>Tabulka2[[#This Row],[Dojížďka do školy]]+Tabulka2[[#This Row],[Dojížďka do zaměstnání]]</f>
        <v>5323</v>
      </c>
      <c r="F141" s="215">
        <v>-27.090256865544504</v>
      </c>
      <c r="G141" s="11">
        <v>3</v>
      </c>
    </row>
    <row r="142" spans="1:7" x14ac:dyDescent="0.25">
      <c r="A142" s="1" t="s">
        <v>137</v>
      </c>
      <c r="B142">
        <v>22094</v>
      </c>
      <c r="C142">
        <v>985</v>
      </c>
      <c r="D142">
        <v>115</v>
      </c>
      <c r="E142">
        <f>Tabulka2[[#This Row],[Dojížďka do školy]]+Tabulka2[[#This Row],[Dojížďka do zaměstnání]]</f>
        <v>1100</v>
      </c>
      <c r="F142" s="215">
        <v>-135.82873178238435</v>
      </c>
      <c r="G142" s="11">
        <v>2</v>
      </c>
    </row>
    <row r="143" spans="1:7" x14ac:dyDescent="0.25">
      <c r="A143" s="1" t="s">
        <v>138</v>
      </c>
      <c r="B143">
        <v>70140</v>
      </c>
      <c r="C143">
        <v>1997</v>
      </c>
      <c r="D143">
        <v>774</v>
      </c>
      <c r="E143">
        <f>Tabulka2[[#This Row],[Dojížďka do školy]]+Tabulka2[[#This Row],[Dojížďka do zaměstnání]]</f>
        <v>2771</v>
      </c>
      <c r="F143" s="215">
        <v>-45.124037639007703</v>
      </c>
      <c r="G143" s="11">
        <v>3</v>
      </c>
    </row>
    <row r="144" spans="1:7" x14ac:dyDescent="0.25">
      <c r="A144" s="1" t="s">
        <v>139</v>
      </c>
      <c r="B144">
        <v>55493</v>
      </c>
      <c r="C144">
        <v>1340</v>
      </c>
      <c r="D144">
        <v>331</v>
      </c>
      <c r="E144">
        <f>Tabulka2[[#This Row],[Dojížďka do školy]]+Tabulka2[[#This Row],[Dojížďka do zaměstnání]]</f>
        <v>1671</v>
      </c>
      <c r="F144" s="215">
        <v>-68.332942893698302</v>
      </c>
      <c r="G144" s="11">
        <v>3</v>
      </c>
    </row>
    <row r="145" spans="1:7" x14ac:dyDescent="0.25">
      <c r="A145" s="1" t="s">
        <v>140</v>
      </c>
      <c r="B145">
        <v>47587</v>
      </c>
      <c r="C145">
        <v>1620</v>
      </c>
      <c r="D145">
        <v>196</v>
      </c>
      <c r="E145">
        <f>Tabulka2[[#This Row],[Dojížďka do školy]]+Tabulka2[[#This Row],[Dojížďka do zaměstnání]]</f>
        <v>1816</v>
      </c>
      <c r="F145" s="215">
        <v>-77.079874755710591</v>
      </c>
      <c r="G145" s="11">
        <v>3</v>
      </c>
    </row>
    <row r="146" spans="1:7" x14ac:dyDescent="0.25">
      <c r="A146" s="1" t="s">
        <v>141</v>
      </c>
      <c r="B146">
        <v>24403</v>
      </c>
      <c r="C146">
        <v>980</v>
      </c>
      <c r="D146">
        <v>111</v>
      </c>
      <c r="E146">
        <f>Tabulka2[[#This Row],[Dojížďka do školy]]+Tabulka2[[#This Row],[Dojížďka do zaměstnání]]</f>
        <v>1091</v>
      </c>
      <c r="F146" s="215">
        <v>-139.28615334180225</v>
      </c>
      <c r="G146" s="11">
        <v>2</v>
      </c>
    </row>
    <row r="147" spans="1:7" x14ac:dyDescent="0.25">
      <c r="A147" s="1" t="s">
        <v>142</v>
      </c>
      <c r="B147">
        <v>32310</v>
      </c>
      <c r="C147">
        <v>1439</v>
      </c>
      <c r="D147">
        <v>525</v>
      </c>
      <c r="E147">
        <f>Tabulka2[[#This Row],[Dojížďka do školy]]+Tabulka2[[#This Row],[Dojížďka do zaměstnání]]</f>
        <v>1964</v>
      </c>
      <c r="F147" s="215">
        <v>-57.753017641597026</v>
      </c>
      <c r="G147" s="11">
        <v>3</v>
      </c>
    </row>
    <row r="148" spans="1:7" x14ac:dyDescent="0.25">
      <c r="A148" s="1" t="s">
        <v>143</v>
      </c>
      <c r="B148">
        <v>35440</v>
      </c>
      <c r="C148">
        <v>1481</v>
      </c>
      <c r="D148">
        <v>529</v>
      </c>
      <c r="E148">
        <f>Tabulka2[[#This Row],[Dojížďka do školy]]+Tabulka2[[#This Row],[Dojížďka do zaměstnání]]</f>
        <v>2010</v>
      </c>
      <c r="F148" s="215">
        <v>-54.486455981941312</v>
      </c>
      <c r="G148" s="11">
        <v>3</v>
      </c>
    </row>
    <row r="149" spans="1:7" x14ac:dyDescent="0.25">
      <c r="A149" s="1" t="s">
        <v>144</v>
      </c>
      <c r="B149">
        <v>33702</v>
      </c>
      <c r="C149">
        <v>767</v>
      </c>
      <c r="D149">
        <v>341</v>
      </c>
      <c r="E149">
        <f>Tabulka2[[#This Row],[Dojížďka do školy]]+Tabulka2[[#This Row],[Dojížďka do zaměstnání]]</f>
        <v>1108</v>
      </c>
      <c r="F149" s="215">
        <v>-37.060115126698712</v>
      </c>
      <c r="G149" s="11">
        <v>3</v>
      </c>
    </row>
    <row r="150" spans="1:7" x14ac:dyDescent="0.25">
      <c r="A150" s="1" t="s">
        <v>145</v>
      </c>
      <c r="B150">
        <v>33930</v>
      </c>
      <c r="C150">
        <v>2300</v>
      </c>
      <c r="D150">
        <v>371</v>
      </c>
      <c r="E150">
        <f>Tabulka2[[#This Row],[Dojížďka do školy]]+Tabulka2[[#This Row],[Dojížďka do zaměstnání]]</f>
        <v>2671</v>
      </c>
      <c r="F150" s="215">
        <v>-3.006189213085765</v>
      </c>
      <c r="G150" s="11">
        <v>4</v>
      </c>
    </row>
    <row r="151" spans="1:7" x14ac:dyDescent="0.25">
      <c r="A151" s="1" t="s">
        <v>146</v>
      </c>
      <c r="B151">
        <v>16339</v>
      </c>
      <c r="C151">
        <v>405</v>
      </c>
      <c r="D151">
        <v>85</v>
      </c>
      <c r="E151">
        <f>Tabulka2[[#This Row],[Dojížďka do školy]]+Tabulka2[[#This Row],[Dojížďka do zaměstnání]]</f>
        <v>490</v>
      </c>
      <c r="F151" s="215">
        <v>-59.734377868902627</v>
      </c>
      <c r="G151" s="11">
        <v>3</v>
      </c>
    </row>
    <row r="152" spans="1:7" x14ac:dyDescent="0.25">
      <c r="A152" s="1" t="s">
        <v>147</v>
      </c>
      <c r="B152">
        <v>56205</v>
      </c>
      <c r="C152">
        <v>6764</v>
      </c>
      <c r="D152">
        <v>356</v>
      </c>
      <c r="E152">
        <f>Tabulka2[[#This Row],[Dojížďka do školy]]+Tabulka2[[#This Row],[Dojížďka do zaměstnání]]</f>
        <v>7120</v>
      </c>
      <c r="F152" s="215">
        <v>-85.561782759540961</v>
      </c>
      <c r="G152" s="11">
        <v>2</v>
      </c>
    </row>
    <row r="153" spans="1:7" x14ac:dyDescent="0.25">
      <c r="A153" s="1" t="s">
        <v>148</v>
      </c>
      <c r="B153">
        <v>22242</v>
      </c>
      <c r="C153">
        <v>403</v>
      </c>
      <c r="D153">
        <v>218</v>
      </c>
      <c r="E153">
        <f>Tabulka2[[#This Row],[Dojížďka do školy]]+Tabulka2[[#This Row],[Dojížďka do zaměstnání]]</f>
        <v>621</v>
      </c>
      <c r="F153" s="215">
        <v>-85.289092707490326</v>
      </c>
      <c r="G153" s="11">
        <v>2</v>
      </c>
    </row>
    <row r="154" spans="1:7" x14ac:dyDescent="0.25">
      <c r="A154" s="1" t="s">
        <v>149</v>
      </c>
      <c r="B154">
        <v>26288</v>
      </c>
      <c r="C154">
        <v>655</v>
      </c>
      <c r="D154">
        <v>453</v>
      </c>
      <c r="E154">
        <f>Tabulka2[[#This Row],[Dojížďka do školy]]+Tabulka2[[#This Row],[Dojížďka do zaměstnání]]</f>
        <v>1108</v>
      </c>
      <c r="F154" s="215">
        <v>-59.875228241022519</v>
      </c>
      <c r="G154" s="11">
        <v>3</v>
      </c>
    </row>
    <row r="155" spans="1:7" x14ac:dyDescent="0.25">
      <c r="A155" s="1" t="s">
        <v>150</v>
      </c>
      <c r="B155">
        <v>39061</v>
      </c>
      <c r="C155">
        <v>1589</v>
      </c>
      <c r="D155">
        <v>314</v>
      </c>
      <c r="E155">
        <f>Tabulka2[[#This Row],[Dojížďka do školy]]+Tabulka2[[#This Row],[Dojížďka do zaměstnání]]</f>
        <v>1903</v>
      </c>
      <c r="F155" s="215">
        <v>-97.744553390850214</v>
      </c>
      <c r="G155" s="11">
        <v>2</v>
      </c>
    </row>
    <row r="156" spans="1:7" x14ac:dyDescent="0.25">
      <c r="A156" s="1" t="s">
        <v>151</v>
      </c>
      <c r="B156">
        <v>21587</v>
      </c>
      <c r="C156">
        <v>1300</v>
      </c>
      <c r="D156">
        <v>301</v>
      </c>
      <c r="E156">
        <f>Tabulka2[[#This Row],[Dojížďka do školy]]+Tabulka2[[#This Row],[Dojížďka do zaměstnání]]</f>
        <v>1601</v>
      </c>
      <c r="F156" s="215">
        <v>-128.78121091397603</v>
      </c>
      <c r="G156" s="11">
        <v>2</v>
      </c>
    </row>
    <row r="157" spans="1:7" x14ac:dyDescent="0.25">
      <c r="A157" s="1" t="s">
        <v>152</v>
      </c>
      <c r="B157">
        <v>22128</v>
      </c>
      <c r="C157">
        <v>848</v>
      </c>
      <c r="D157">
        <v>381</v>
      </c>
      <c r="E157">
        <f>Tabulka2[[#This Row],[Dojížďka do školy]]+Tabulka2[[#This Row],[Dojížďka do zaměstnání]]</f>
        <v>1229</v>
      </c>
      <c r="F157" s="215">
        <v>-62.183658712942879</v>
      </c>
      <c r="G157" s="11">
        <v>3</v>
      </c>
    </row>
    <row r="158" spans="1:7" x14ac:dyDescent="0.25">
      <c r="A158" s="1" t="s">
        <v>153</v>
      </c>
      <c r="B158">
        <v>78065</v>
      </c>
      <c r="C158">
        <v>1783</v>
      </c>
      <c r="D158">
        <v>530</v>
      </c>
      <c r="E158">
        <f>Tabulka2[[#This Row],[Dojížďka do školy]]+Tabulka2[[#This Row],[Dojížďka do zaměstnání]]</f>
        <v>2313</v>
      </c>
      <c r="F158" s="215">
        <v>-48.690194069045027</v>
      </c>
      <c r="G158" s="11">
        <v>3</v>
      </c>
    </row>
    <row r="159" spans="1:7" x14ac:dyDescent="0.25">
      <c r="A159" s="1" t="s">
        <v>154</v>
      </c>
      <c r="B159">
        <v>22686</v>
      </c>
      <c r="C159">
        <v>1901</v>
      </c>
      <c r="D159">
        <v>108</v>
      </c>
      <c r="E159">
        <f>Tabulka2[[#This Row],[Dojížďka do školy]]+Tabulka2[[#This Row],[Dojížďka do zaměstnání]]</f>
        <v>2009</v>
      </c>
      <c r="F159" s="215">
        <v>-73.481442299215374</v>
      </c>
      <c r="G159" s="11">
        <v>3</v>
      </c>
    </row>
    <row r="160" spans="1:7" x14ac:dyDescent="0.25">
      <c r="A160" s="1" t="s">
        <v>155</v>
      </c>
      <c r="B160">
        <v>45266</v>
      </c>
      <c r="C160">
        <v>1620</v>
      </c>
      <c r="D160">
        <v>872</v>
      </c>
      <c r="E160">
        <f>Tabulka2[[#This Row],[Dojížďka do školy]]+Tabulka2[[#This Row],[Dojížďka do zaměstnání]]</f>
        <v>2492</v>
      </c>
      <c r="F160" s="215">
        <v>-16.369902354968406</v>
      </c>
      <c r="G160" s="11">
        <v>4</v>
      </c>
    </row>
    <row r="161" spans="1:7" x14ac:dyDescent="0.25">
      <c r="A161" s="1" t="s">
        <v>156</v>
      </c>
      <c r="B161">
        <v>17111</v>
      </c>
      <c r="C161">
        <v>439</v>
      </c>
      <c r="D161">
        <v>168</v>
      </c>
      <c r="E161">
        <f>Tabulka2[[#This Row],[Dojížďka do školy]]+Tabulka2[[#This Row],[Dojížďka do zaměstnání]]</f>
        <v>607</v>
      </c>
      <c r="F161" s="215">
        <v>-63.760154286716151</v>
      </c>
      <c r="G161" s="11">
        <v>3</v>
      </c>
    </row>
    <row r="162" spans="1:7" x14ac:dyDescent="0.25">
      <c r="A162" s="1" t="s">
        <v>157</v>
      </c>
      <c r="B162">
        <v>24737</v>
      </c>
      <c r="C162">
        <v>415</v>
      </c>
      <c r="D162">
        <v>168</v>
      </c>
      <c r="E162">
        <f>Tabulka2[[#This Row],[Dojížďka do školy]]+Tabulka2[[#This Row],[Dojížďka do zaměstnání]]</f>
        <v>583</v>
      </c>
      <c r="F162" s="215">
        <v>-66.257023891336857</v>
      </c>
      <c r="G162" s="11">
        <v>3</v>
      </c>
    </row>
    <row r="163" spans="1:7" x14ac:dyDescent="0.25">
      <c r="A163" s="1" t="s">
        <v>158</v>
      </c>
      <c r="B163">
        <v>20092</v>
      </c>
      <c r="C163">
        <v>587</v>
      </c>
      <c r="D163">
        <v>390</v>
      </c>
      <c r="E163">
        <f>Tabulka2[[#This Row],[Dojížďka do školy]]+Tabulka2[[#This Row],[Dojížďka do zaměstnání]]</f>
        <v>977</v>
      </c>
      <c r="F163" s="215">
        <v>-75.801313955803309</v>
      </c>
      <c r="G163" s="11">
        <v>3</v>
      </c>
    </row>
    <row r="164" spans="1:7" x14ac:dyDescent="0.25">
      <c r="A164" s="1" t="s">
        <v>159</v>
      </c>
      <c r="B164">
        <v>31858</v>
      </c>
      <c r="C164">
        <v>1157</v>
      </c>
      <c r="D164">
        <v>426</v>
      </c>
      <c r="E164">
        <f>Tabulka2[[#This Row],[Dojížďka do školy]]+Tabulka2[[#This Row],[Dojížďka do zaměstnání]]</f>
        <v>1583</v>
      </c>
      <c r="F164" s="215">
        <v>-37.824094418984245</v>
      </c>
      <c r="G164" s="11">
        <v>3</v>
      </c>
    </row>
    <row r="165" spans="1:7" x14ac:dyDescent="0.25">
      <c r="A165" s="1" t="s">
        <v>160</v>
      </c>
      <c r="B165">
        <v>61740</v>
      </c>
      <c r="C165">
        <v>6930</v>
      </c>
      <c r="D165">
        <v>395</v>
      </c>
      <c r="E165">
        <f>Tabulka2[[#This Row],[Dojížďka do školy]]+Tabulka2[[#This Row],[Dojížďka do zaměstnání]]</f>
        <v>7325</v>
      </c>
      <c r="F165" s="215">
        <v>-157.67735665694849</v>
      </c>
      <c r="G165" s="11">
        <v>1</v>
      </c>
    </row>
    <row r="166" spans="1:7" x14ac:dyDescent="0.25">
      <c r="A166" s="1" t="s">
        <v>161</v>
      </c>
      <c r="B166">
        <v>23718</v>
      </c>
      <c r="C166">
        <v>1155</v>
      </c>
      <c r="D166">
        <v>270</v>
      </c>
      <c r="E166">
        <f>Tabulka2[[#This Row],[Dojížďka do školy]]+Tabulka2[[#This Row],[Dojížďka do zaměstnání]]</f>
        <v>1425</v>
      </c>
      <c r="F166" s="215">
        <v>-72.054979340585206</v>
      </c>
      <c r="G166" s="11">
        <v>3</v>
      </c>
    </row>
    <row r="167" spans="1:7" x14ac:dyDescent="0.25">
      <c r="A167" s="1" t="s">
        <v>162</v>
      </c>
      <c r="B167">
        <v>71354</v>
      </c>
      <c r="C167">
        <v>1994</v>
      </c>
      <c r="D167">
        <v>898</v>
      </c>
      <c r="E167">
        <f>Tabulka2[[#This Row],[Dojížďka do školy]]+Tabulka2[[#This Row],[Dojížďka do zaměstnání]]</f>
        <v>2892</v>
      </c>
      <c r="F167" s="215">
        <v>-27.398604142725006</v>
      </c>
      <c r="G167" s="11">
        <v>3</v>
      </c>
    </row>
    <row r="168" spans="1:7" x14ac:dyDescent="0.25">
      <c r="A168" s="1" t="s">
        <v>163</v>
      </c>
      <c r="B168">
        <v>80576</v>
      </c>
      <c r="C168">
        <v>2628</v>
      </c>
      <c r="D168">
        <v>1335</v>
      </c>
      <c r="E168">
        <f>Tabulka2[[#This Row],[Dojížďka do školy]]+Tabulka2[[#This Row],[Dojížďka do zaměstnání]]</f>
        <v>3963</v>
      </c>
      <c r="F168" s="215">
        <v>-19.211675933280382</v>
      </c>
      <c r="G168" s="11">
        <v>3</v>
      </c>
    </row>
    <row r="169" spans="1:7" x14ac:dyDescent="0.25">
      <c r="A169" s="1" t="s">
        <v>164</v>
      </c>
      <c r="B169">
        <v>36188</v>
      </c>
      <c r="C169">
        <v>994</v>
      </c>
      <c r="D169">
        <v>55</v>
      </c>
      <c r="E169">
        <f>Tabulka2[[#This Row],[Dojížďka do školy]]+Tabulka2[[#This Row],[Dojížďka do zaměstnání]]</f>
        <v>1049</v>
      </c>
      <c r="F169" s="215">
        <v>-37.913120371393831</v>
      </c>
      <c r="G169" s="11">
        <v>3</v>
      </c>
    </row>
    <row r="170" spans="1:7" x14ac:dyDescent="0.25">
      <c r="A170" s="1" t="s">
        <v>165</v>
      </c>
      <c r="B170">
        <v>21595</v>
      </c>
      <c r="C170">
        <v>579</v>
      </c>
      <c r="D170">
        <v>110</v>
      </c>
      <c r="E170">
        <f>Tabulka2[[#This Row],[Dojížďka do školy]]+Tabulka2[[#This Row],[Dojížďka do zaměstnání]]</f>
        <v>689</v>
      </c>
      <c r="F170" s="215">
        <v>-71.35911090530216</v>
      </c>
      <c r="G170" s="11">
        <v>3</v>
      </c>
    </row>
    <row r="171" spans="1:7" x14ac:dyDescent="0.25">
      <c r="A171" s="1" t="s">
        <v>166</v>
      </c>
      <c r="B171">
        <v>13328</v>
      </c>
      <c r="C171">
        <v>370</v>
      </c>
      <c r="D171">
        <v>161</v>
      </c>
      <c r="E171">
        <f>Tabulka2[[#This Row],[Dojížďka do školy]]+Tabulka2[[#This Row],[Dojížďka do zaměstnání]]</f>
        <v>531</v>
      </c>
      <c r="F171" s="215">
        <v>-100.61524609843937</v>
      </c>
      <c r="G171" s="11">
        <v>2</v>
      </c>
    </row>
    <row r="172" spans="1:7" x14ac:dyDescent="0.25">
      <c r="A172" s="1" t="s">
        <v>167</v>
      </c>
      <c r="B172">
        <v>107606</v>
      </c>
      <c r="C172">
        <v>2693</v>
      </c>
      <c r="D172">
        <v>805</v>
      </c>
      <c r="E172">
        <f>Tabulka2[[#This Row],[Dojížďka do školy]]+Tabulka2[[#This Row],[Dojížďka do zaměstnání]]</f>
        <v>3498</v>
      </c>
      <c r="F172" s="215">
        <v>-35.890191996728802</v>
      </c>
      <c r="G172" s="11">
        <v>3</v>
      </c>
    </row>
    <row r="173" spans="1:7" x14ac:dyDescent="0.25">
      <c r="A173" s="1" t="s">
        <v>168</v>
      </c>
      <c r="B173">
        <v>29075</v>
      </c>
      <c r="C173">
        <v>897</v>
      </c>
      <c r="D173">
        <v>417</v>
      </c>
      <c r="E173">
        <f>Tabulka2[[#This Row],[Dojížďka do školy]]+Tabulka2[[#This Row],[Dojížďka do zaměstnání]]</f>
        <v>1314</v>
      </c>
      <c r="F173" s="215">
        <v>-126.08770421324161</v>
      </c>
      <c r="G173" s="11">
        <v>2</v>
      </c>
    </row>
    <row r="174" spans="1:7" x14ac:dyDescent="0.25">
      <c r="A174" s="1" t="s">
        <v>169</v>
      </c>
      <c r="B174">
        <v>18418</v>
      </c>
      <c r="C174">
        <v>505</v>
      </c>
      <c r="D174">
        <v>164</v>
      </c>
      <c r="E174">
        <f>Tabulka2[[#This Row],[Dojížďka do školy]]+Tabulka2[[#This Row],[Dojížďka do zaměstnání]]</f>
        <v>669</v>
      </c>
      <c r="F174" s="215">
        <v>-113.31306330763384</v>
      </c>
      <c r="G174" s="11">
        <v>2</v>
      </c>
    </row>
    <row r="175" spans="1:7" x14ac:dyDescent="0.25">
      <c r="A175" s="1" t="s">
        <v>170</v>
      </c>
      <c r="B175">
        <v>64748</v>
      </c>
      <c r="C175">
        <v>1531</v>
      </c>
      <c r="D175">
        <v>757</v>
      </c>
      <c r="E175">
        <f>Tabulka2[[#This Row],[Dojížďka do školy]]+Tabulka2[[#This Row],[Dojížďka do zaměstnání]]</f>
        <v>2288</v>
      </c>
      <c r="F175" s="215">
        <v>-25.143633780193984</v>
      </c>
      <c r="G175" s="11">
        <v>3</v>
      </c>
    </row>
    <row r="176" spans="1:7" x14ac:dyDescent="0.25">
      <c r="A176" s="1" t="s">
        <v>171</v>
      </c>
      <c r="B176">
        <v>76077</v>
      </c>
      <c r="C176">
        <v>2051</v>
      </c>
      <c r="D176">
        <v>1012</v>
      </c>
      <c r="E176">
        <f>Tabulka2[[#This Row],[Dojížďka do školy]]+Tabulka2[[#This Row],[Dojížďka do zaměstnání]]</f>
        <v>3063</v>
      </c>
      <c r="F176" s="215">
        <v>-43.035345768103369</v>
      </c>
      <c r="G176" s="11">
        <v>3</v>
      </c>
    </row>
    <row r="177" spans="1:7" x14ac:dyDescent="0.25">
      <c r="A177" s="1" t="s">
        <v>172</v>
      </c>
      <c r="B177">
        <v>25169</v>
      </c>
      <c r="C177">
        <v>685</v>
      </c>
      <c r="D177">
        <v>448</v>
      </c>
      <c r="E177">
        <f>Tabulka2[[#This Row],[Dojížďka do školy]]+Tabulka2[[#This Row],[Dojížďka do zaměstnání]]</f>
        <v>1133</v>
      </c>
      <c r="F177" s="215">
        <v>-63.212682267869205</v>
      </c>
      <c r="G177" s="11">
        <v>3</v>
      </c>
    </row>
    <row r="178" spans="1:7" x14ac:dyDescent="0.25">
      <c r="A178" s="1" t="s">
        <v>173</v>
      </c>
      <c r="B178">
        <v>55609</v>
      </c>
      <c r="C178">
        <v>4850</v>
      </c>
      <c r="D178">
        <v>454</v>
      </c>
      <c r="E178">
        <f>Tabulka2[[#This Row],[Dojížďka do školy]]+Tabulka2[[#This Row],[Dojížďka do zaměstnání]]</f>
        <v>5304</v>
      </c>
      <c r="F178" s="215">
        <v>6.4917549317556507</v>
      </c>
      <c r="G178" s="11">
        <v>4</v>
      </c>
    </row>
    <row r="179" spans="1:7" x14ac:dyDescent="0.25">
      <c r="A179" s="1" t="s">
        <v>174</v>
      </c>
      <c r="B179">
        <v>32371</v>
      </c>
      <c r="C179">
        <v>1659</v>
      </c>
      <c r="D179">
        <v>518</v>
      </c>
      <c r="E179">
        <f>Tabulka2[[#This Row],[Dojížďka do školy]]+Tabulka2[[#This Row],[Dojížďka do zaměstnání]]</f>
        <v>2177</v>
      </c>
      <c r="F179" s="215">
        <v>-29.439930802261284</v>
      </c>
      <c r="G179" s="11">
        <v>3</v>
      </c>
    </row>
    <row r="180" spans="1:7" x14ac:dyDescent="0.25">
      <c r="A180" s="1" t="s">
        <v>175</v>
      </c>
      <c r="B180">
        <v>14067</v>
      </c>
      <c r="C180">
        <v>1115</v>
      </c>
      <c r="D180">
        <v>76</v>
      </c>
      <c r="E180">
        <f>Tabulka2[[#This Row],[Dojížďka do školy]]+Tabulka2[[#This Row],[Dojížďka do zaměstnání]]</f>
        <v>1191</v>
      </c>
      <c r="F180" s="215">
        <v>-48.624440179142681</v>
      </c>
      <c r="G180" s="11">
        <v>3</v>
      </c>
    </row>
    <row r="181" spans="1:7" x14ac:dyDescent="0.25">
      <c r="A181" s="1" t="s">
        <v>176</v>
      </c>
      <c r="B181">
        <v>90615</v>
      </c>
      <c r="C181">
        <v>4402</v>
      </c>
      <c r="D181">
        <v>1773</v>
      </c>
      <c r="E181">
        <f>Tabulka2[[#This Row],[Dojížďka do školy]]+Tabulka2[[#This Row],[Dojížďka do zaměstnání]]</f>
        <v>6175</v>
      </c>
      <c r="F181" s="215">
        <v>-23.19704243226839</v>
      </c>
      <c r="G181" s="11">
        <v>3</v>
      </c>
    </row>
    <row r="182" spans="1:7" x14ac:dyDescent="0.25">
      <c r="A182" s="1" t="s">
        <v>177</v>
      </c>
      <c r="B182">
        <v>53440</v>
      </c>
      <c r="C182">
        <v>1225</v>
      </c>
      <c r="D182">
        <v>571</v>
      </c>
      <c r="E182">
        <f>Tabulka2[[#This Row],[Dojížďka do školy]]+Tabulka2[[#This Row],[Dojížďka do zaměstnání]]</f>
        <v>1796</v>
      </c>
      <c r="F182" s="215">
        <v>-89.726796407185631</v>
      </c>
      <c r="G182" s="11">
        <v>2</v>
      </c>
    </row>
    <row r="183" spans="1:7" x14ac:dyDescent="0.25">
      <c r="A183" s="1" t="s">
        <v>178</v>
      </c>
      <c r="B183">
        <v>22901</v>
      </c>
      <c r="C183">
        <v>1100</v>
      </c>
      <c r="D183">
        <v>418</v>
      </c>
      <c r="E183">
        <f>Tabulka2[[#This Row],[Dojížďka do školy]]+Tabulka2[[#This Row],[Dojížďka do zaměstnání]]</f>
        <v>1518</v>
      </c>
      <c r="F183" s="215">
        <v>-32.356665647788311</v>
      </c>
      <c r="G183" s="11">
        <v>3</v>
      </c>
    </row>
    <row r="184" spans="1:7" x14ac:dyDescent="0.25">
      <c r="A184" s="1" t="s">
        <v>179</v>
      </c>
      <c r="B184">
        <v>120762</v>
      </c>
      <c r="C184">
        <v>5694</v>
      </c>
      <c r="D184">
        <v>5257</v>
      </c>
      <c r="E184">
        <f>Tabulka2[[#This Row],[Dojížďka do školy]]+Tabulka2[[#This Row],[Dojížďka do zaměstnání]]</f>
        <v>10951</v>
      </c>
      <c r="F184" s="215">
        <v>48.823305344396417</v>
      </c>
      <c r="G184" s="11">
        <v>5</v>
      </c>
    </row>
    <row r="185" spans="1:7" x14ac:dyDescent="0.25">
      <c r="A185" s="1" t="s">
        <v>180</v>
      </c>
      <c r="B185">
        <v>26747</v>
      </c>
      <c r="C185">
        <v>1928</v>
      </c>
      <c r="D185">
        <v>680</v>
      </c>
      <c r="E185">
        <f>Tabulka2[[#This Row],[Dojížďka do školy]]+Tabulka2[[#This Row],[Dojížďka do zaměstnání]]</f>
        <v>2608</v>
      </c>
      <c r="F185" s="215">
        <v>-20.114405353871462</v>
      </c>
      <c r="G185" s="11">
        <v>3</v>
      </c>
    </row>
    <row r="186" spans="1:7" x14ac:dyDescent="0.25">
      <c r="A186" s="1" t="s">
        <v>181</v>
      </c>
      <c r="B186">
        <v>23768</v>
      </c>
      <c r="C186">
        <v>489</v>
      </c>
      <c r="D186">
        <v>115</v>
      </c>
      <c r="E186">
        <f>Tabulka2[[#This Row],[Dojížďka do školy]]+Tabulka2[[#This Row],[Dojížďka do zaměstnání]]</f>
        <v>604</v>
      </c>
      <c r="F186" s="215">
        <v>-98.662066644227536</v>
      </c>
      <c r="G186" s="11">
        <v>2</v>
      </c>
    </row>
    <row r="187" spans="1:7" x14ac:dyDescent="0.25">
      <c r="A187" s="1" t="s">
        <v>182</v>
      </c>
      <c r="B187">
        <v>41989</v>
      </c>
      <c r="C187">
        <v>3297</v>
      </c>
      <c r="D187">
        <v>1294</v>
      </c>
      <c r="E187">
        <f>Tabulka2[[#This Row],[Dojížďka do školy]]+Tabulka2[[#This Row],[Dojížďka do zaměstnání]]</f>
        <v>4591</v>
      </c>
      <c r="F187" s="215">
        <v>18.671556836314274</v>
      </c>
      <c r="G187" s="11">
        <v>4</v>
      </c>
    </row>
    <row r="188" spans="1:7" x14ac:dyDescent="0.25">
      <c r="A188" s="1" t="s">
        <v>183</v>
      </c>
      <c r="B188">
        <v>20525</v>
      </c>
      <c r="C188">
        <v>785</v>
      </c>
      <c r="D188">
        <v>770</v>
      </c>
      <c r="E188">
        <f>Tabulka2[[#This Row],[Dojížďka do školy]]+Tabulka2[[#This Row],[Dojížďka do zaměstnání]]</f>
        <v>1555</v>
      </c>
      <c r="F188" s="215">
        <v>-6.3824604141291106</v>
      </c>
      <c r="G188" s="11">
        <v>4</v>
      </c>
    </row>
    <row r="189" spans="1:7" x14ac:dyDescent="0.25">
      <c r="A189" s="1" t="s">
        <v>184</v>
      </c>
      <c r="B189">
        <v>35716</v>
      </c>
      <c r="C189">
        <v>1778</v>
      </c>
      <c r="D189">
        <v>441</v>
      </c>
      <c r="E189">
        <f>Tabulka2[[#This Row],[Dojížďka do školy]]+Tabulka2[[#This Row],[Dojížďka do zaměstnání]]</f>
        <v>2219</v>
      </c>
      <c r="F189" s="215">
        <v>-44.545861798633666</v>
      </c>
      <c r="G189" s="11">
        <v>3</v>
      </c>
    </row>
    <row r="190" spans="1:7" x14ac:dyDescent="0.25">
      <c r="A190" s="1" t="s">
        <v>185</v>
      </c>
      <c r="B190">
        <v>39244</v>
      </c>
      <c r="C190">
        <v>1210</v>
      </c>
      <c r="D190">
        <v>734</v>
      </c>
      <c r="E190">
        <f>Tabulka2[[#This Row],[Dojížďka do školy]]+Tabulka2[[#This Row],[Dojížďka do zaměstnání]]</f>
        <v>1944</v>
      </c>
      <c r="F190" s="215">
        <v>-84.573437977780046</v>
      </c>
      <c r="G190" s="11">
        <v>2</v>
      </c>
    </row>
    <row r="191" spans="1:7" x14ac:dyDescent="0.25">
      <c r="A191" s="1" t="s">
        <v>186</v>
      </c>
      <c r="B191">
        <v>17669</v>
      </c>
      <c r="C191">
        <v>818</v>
      </c>
      <c r="D191">
        <v>172</v>
      </c>
      <c r="E191">
        <f>Tabulka2[[#This Row],[Dojížďka do školy]]+Tabulka2[[#This Row],[Dojížďka do zaměstnání]]</f>
        <v>990</v>
      </c>
      <c r="F191" s="215">
        <v>-38.315694153602358</v>
      </c>
      <c r="G191" s="11">
        <v>3</v>
      </c>
    </row>
    <row r="192" spans="1:7" x14ac:dyDescent="0.25">
      <c r="A192" s="1" t="s">
        <v>187</v>
      </c>
      <c r="B192">
        <v>13910</v>
      </c>
      <c r="C192">
        <v>419</v>
      </c>
      <c r="D192">
        <v>158</v>
      </c>
      <c r="E192">
        <f>Tabulka2[[#This Row],[Dojížďka do školy]]+Tabulka2[[#This Row],[Dojížďka do zaměstnání]]</f>
        <v>577</v>
      </c>
      <c r="F192" s="215">
        <v>-51.114306254493165</v>
      </c>
      <c r="G192" s="11">
        <v>3</v>
      </c>
    </row>
    <row r="193" spans="1:7" x14ac:dyDescent="0.25">
      <c r="A193" s="1" t="s">
        <v>188</v>
      </c>
      <c r="B193">
        <v>16739</v>
      </c>
      <c r="C193">
        <v>1292</v>
      </c>
      <c r="D193">
        <v>300</v>
      </c>
      <c r="E193">
        <f>Tabulka2[[#This Row],[Dojížďka do školy]]+Tabulka2[[#This Row],[Dojížďka do zaměstnání]]</f>
        <v>1592</v>
      </c>
      <c r="F193" s="215">
        <v>-65.057649799868571</v>
      </c>
      <c r="G193" s="11">
        <v>3</v>
      </c>
    </row>
    <row r="194" spans="1:7" x14ac:dyDescent="0.25">
      <c r="A194" s="1" t="s">
        <v>189</v>
      </c>
      <c r="B194">
        <v>25825</v>
      </c>
      <c r="C194">
        <v>789</v>
      </c>
      <c r="D194">
        <v>493</v>
      </c>
      <c r="E194">
        <f>Tabulka2[[#This Row],[Dojížďka do školy]]+Tabulka2[[#This Row],[Dojížďka do zaměstnání]]</f>
        <v>1282</v>
      </c>
      <c r="F194" s="215">
        <v>-64.859632139399807</v>
      </c>
      <c r="G194" s="11">
        <v>3</v>
      </c>
    </row>
    <row r="195" spans="1:7" x14ac:dyDescent="0.25">
      <c r="A195" s="1" t="s">
        <v>190</v>
      </c>
      <c r="B195">
        <v>11748</v>
      </c>
      <c r="C195">
        <v>626</v>
      </c>
      <c r="D195">
        <v>363</v>
      </c>
      <c r="E195">
        <f>Tabulka2[[#This Row],[Dojížďka do školy]]+Tabulka2[[#This Row],[Dojížďka do zaměstnání]]</f>
        <v>989</v>
      </c>
      <c r="F195" s="215">
        <v>-29.962546816479399</v>
      </c>
      <c r="G195" s="11">
        <v>3</v>
      </c>
    </row>
    <row r="196" spans="1:7" x14ac:dyDescent="0.25">
      <c r="A196" s="1" t="s">
        <v>191</v>
      </c>
      <c r="B196">
        <v>12198</v>
      </c>
      <c r="C196">
        <v>417</v>
      </c>
      <c r="D196">
        <v>26</v>
      </c>
      <c r="E196">
        <f>Tabulka2[[#This Row],[Dojížďka do školy]]+Tabulka2[[#This Row],[Dojížďka do zaměstnání]]</f>
        <v>443</v>
      </c>
      <c r="F196" s="215">
        <v>-135.51401869158877</v>
      </c>
      <c r="G196" s="11">
        <v>2</v>
      </c>
    </row>
    <row r="197" spans="1:7" x14ac:dyDescent="0.25">
      <c r="A197" s="1" t="s">
        <v>192</v>
      </c>
      <c r="B197">
        <v>28125</v>
      </c>
      <c r="C197">
        <v>1674</v>
      </c>
      <c r="D197">
        <v>210</v>
      </c>
      <c r="E197">
        <f>Tabulka2[[#This Row],[Dojížďka do školy]]+Tabulka2[[#This Row],[Dojížďka do zaměstnání]]</f>
        <v>1884</v>
      </c>
      <c r="F197" s="215">
        <v>3.235555555555556</v>
      </c>
      <c r="G197" s="11">
        <v>4</v>
      </c>
    </row>
    <row r="198" spans="1:7" x14ac:dyDescent="0.25">
      <c r="A198" s="1" t="s">
        <v>193</v>
      </c>
      <c r="B198">
        <v>67023</v>
      </c>
      <c r="C198">
        <v>1271</v>
      </c>
      <c r="D198">
        <v>615</v>
      </c>
      <c r="E198">
        <f>Tabulka2[[#This Row],[Dojížďka do školy]]+Tabulka2[[#This Row],[Dojížďka do zaměstnání]]</f>
        <v>1886</v>
      </c>
      <c r="F198" s="215">
        <v>-51.65390985184191</v>
      </c>
      <c r="G198" s="11">
        <v>3</v>
      </c>
    </row>
    <row r="199" spans="1:7" x14ac:dyDescent="0.25">
      <c r="A199" s="1" t="s">
        <v>194</v>
      </c>
      <c r="B199">
        <v>32496</v>
      </c>
      <c r="C199">
        <v>1713</v>
      </c>
      <c r="D199">
        <v>805</v>
      </c>
      <c r="E199">
        <f>Tabulka2[[#This Row],[Dojížďka do školy]]+Tabulka2[[#This Row],[Dojížďka do zaměstnání]]</f>
        <v>2518</v>
      </c>
      <c r="F199" s="215">
        <v>-14.92491383554899</v>
      </c>
      <c r="G199" s="11">
        <v>4</v>
      </c>
    </row>
    <row r="200" spans="1:7" x14ac:dyDescent="0.25">
      <c r="A200" s="1" t="s">
        <v>195</v>
      </c>
      <c r="B200">
        <v>51422</v>
      </c>
      <c r="C200">
        <v>2302</v>
      </c>
      <c r="D200">
        <v>361</v>
      </c>
      <c r="E200">
        <f>Tabulka2[[#This Row],[Dojížďka do školy]]+Tabulka2[[#This Row],[Dojížďka do zaměstnání]]</f>
        <v>2663</v>
      </c>
      <c r="F200" s="215">
        <v>-60.557737933180356</v>
      </c>
      <c r="G200" s="11">
        <v>3</v>
      </c>
    </row>
    <row r="201" spans="1:7" x14ac:dyDescent="0.25">
      <c r="A201" s="1" t="s">
        <v>196</v>
      </c>
      <c r="B201">
        <v>33759</v>
      </c>
      <c r="C201">
        <v>1213</v>
      </c>
      <c r="D201">
        <v>607</v>
      </c>
      <c r="E201">
        <f>Tabulka2[[#This Row],[Dojížďka do školy]]+Tabulka2[[#This Row],[Dojížďka do zaměstnání]]</f>
        <v>1820</v>
      </c>
      <c r="F201" s="215">
        <v>-107.73423383394058</v>
      </c>
      <c r="G201" s="11">
        <v>2</v>
      </c>
    </row>
    <row r="202" spans="1:7" x14ac:dyDescent="0.25">
      <c r="A202" s="1" t="s">
        <v>197</v>
      </c>
      <c r="B202">
        <v>99279</v>
      </c>
      <c r="C202">
        <v>9089</v>
      </c>
      <c r="D202">
        <v>5769</v>
      </c>
      <c r="E202">
        <f>Tabulka2[[#This Row],[Dojížďka do školy]]+Tabulka2[[#This Row],[Dojížďka do zaměstnání]]</f>
        <v>14858</v>
      </c>
      <c r="F202" s="215">
        <v>75.615185487363888</v>
      </c>
      <c r="G202" s="11">
        <v>5</v>
      </c>
    </row>
    <row r="203" spans="1:7" x14ac:dyDescent="0.25">
      <c r="A203" s="1" t="s">
        <v>198</v>
      </c>
      <c r="B203">
        <v>90908</v>
      </c>
      <c r="C203">
        <v>928</v>
      </c>
      <c r="D203">
        <v>605</v>
      </c>
      <c r="E203">
        <f>Tabulka2[[#This Row],[Dojížďka do školy]]+Tabulka2[[#This Row],[Dojížďka do zaměstnání]]</f>
        <v>1533</v>
      </c>
      <c r="F203" s="215">
        <v>-48.202578430941173</v>
      </c>
      <c r="G203" s="11">
        <v>3</v>
      </c>
    </row>
    <row r="204" spans="1:7" x14ac:dyDescent="0.25">
      <c r="A204" s="1" t="s">
        <v>199</v>
      </c>
      <c r="B204" s="204">
        <v>29304</v>
      </c>
      <c r="C204" s="204">
        <v>1229</v>
      </c>
      <c r="D204" s="204">
        <v>398</v>
      </c>
      <c r="E204" s="204">
        <f>Tabulka2[[#This Row],[Dojížďka do školy]]+Tabulka2[[#This Row],[Dojížďka do zaměstnání]]</f>
        <v>1627</v>
      </c>
      <c r="F204" s="215">
        <v>-44.328419328419329</v>
      </c>
      <c r="G204" s="11">
        <v>3</v>
      </c>
    </row>
    <row r="205" spans="1:7" x14ac:dyDescent="0.25">
      <c r="A205" s="1" t="s">
        <v>200</v>
      </c>
      <c r="B205">
        <v>27087</v>
      </c>
      <c r="C205">
        <v>1574</v>
      </c>
      <c r="D205">
        <v>369</v>
      </c>
      <c r="E205">
        <f>Tabulka2[[#This Row],[Dojížďka do školy]]+Tabulka2[[#This Row],[Dojížďka do zaměstnání]]</f>
        <v>1943</v>
      </c>
      <c r="F205" s="215">
        <v>-16.022446191900173</v>
      </c>
      <c r="G205" s="11">
        <v>4</v>
      </c>
    </row>
    <row r="206" spans="1:7" x14ac:dyDescent="0.25">
      <c r="A206" s="1" t="s">
        <v>201</v>
      </c>
      <c r="B206">
        <v>43307</v>
      </c>
      <c r="C206">
        <v>2385</v>
      </c>
      <c r="D206">
        <v>946</v>
      </c>
      <c r="E206">
        <f>Tabulka2[[#This Row],[Dojížďka do školy]]+Tabulka2[[#This Row],[Dojížďka do zaměstnání]]</f>
        <v>3331</v>
      </c>
      <c r="F206" s="215">
        <v>-10.136929364767822</v>
      </c>
      <c r="G206" s="11">
        <v>4</v>
      </c>
    </row>
    <row r="207" spans="1:7" x14ac:dyDescent="0.25">
      <c r="A207" s="1" t="s">
        <v>202</v>
      </c>
      <c r="B207">
        <v>12375</v>
      </c>
      <c r="C207">
        <v>385</v>
      </c>
      <c r="D207">
        <v>102</v>
      </c>
      <c r="E207">
        <f>Tabulka2[[#This Row],[Dojížďka do školy]]+Tabulka2[[#This Row],[Dojížďka do zaměstnání]]</f>
        <v>487</v>
      </c>
      <c r="F207" s="215">
        <v>-107.15151515151516</v>
      </c>
      <c r="G207" s="11">
        <v>2</v>
      </c>
    </row>
    <row r="208" spans="1:7" x14ac:dyDescent="0.25">
      <c r="A208" s="1" t="s">
        <v>203</v>
      </c>
      <c r="B208">
        <v>29916</v>
      </c>
      <c r="C208">
        <v>1571</v>
      </c>
      <c r="D208">
        <v>150</v>
      </c>
      <c r="E208">
        <f>Tabulka2[[#This Row],[Dojížďka do školy]]+Tabulka2[[#This Row],[Dojížďka do zaměstnání]]</f>
        <v>1721</v>
      </c>
      <c r="F208" s="215">
        <v>-166.86722823906939</v>
      </c>
      <c r="G208" s="11">
        <v>1</v>
      </c>
    </row>
    <row r="209" spans="1:6" x14ac:dyDescent="0.25">
      <c r="A209" s="1"/>
      <c r="B209" s="7"/>
      <c r="C209" s="5"/>
      <c r="D209" s="12"/>
      <c r="E209" s="5"/>
      <c r="F209" s="5"/>
    </row>
    <row r="210" spans="1:6" x14ac:dyDescent="0.25">
      <c r="A210" s="1"/>
      <c r="B210" s="7"/>
      <c r="C210" s="5"/>
      <c r="D210" s="12"/>
      <c r="E210" s="5"/>
      <c r="F210" s="5"/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208"/>
  <sheetViews>
    <sheetView topLeftCell="A170" workbookViewId="0">
      <selection activeCell="J205" sqref="J205"/>
    </sheetView>
  </sheetViews>
  <sheetFormatPr defaultRowHeight="15" x14ac:dyDescent="0.25"/>
  <cols>
    <col min="1" max="1" width="36.28515625" bestFit="1" customWidth="1"/>
    <col min="2" max="2" width="28.85546875" bestFit="1" customWidth="1"/>
    <col min="3" max="3" width="35.5703125" bestFit="1" customWidth="1"/>
    <col min="4" max="4" width="33.85546875" style="207" customWidth="1"/>
  </cols>
  <sheetData>
    <row r="1" spans="1:5" x14ac:dyDescent="0.25">
      <c r="A1" s="3" t="s">
        <v>245</v>
      </c>
    </row>
    <row r="2" spans="1:5" ht="30" x14ac:dyDescent="0.25">
      <c r="A2" t="s">
        <v>207</v>
      </c>
      <c r="B2" s="22" t="s">
        <v>273</v>
      </c>
      <c r="C2" s="22" t="s">
        <v>272</v>
      </c>
      <c r="D2" s="203" t="s">
        <v>274</v>
      </c>
      <c r="E2" t="s">
        <v>219</v>
      </c>
    </row>
    <row r="3" spans="1:5" x14ac:dyDescent="0.25">
      <c r="A3" s="1" t="s">
        <v>0</v>
      </c>
      <c r="B3" s="206">
        <v>13820</v>
      </c>
      <c r="C3" s="205">
        <v>809</v>
      </c>
      <c r="D3" s="207">
        <f>(Tabulka4[[#This Row],[Počet osob s vysokoškolským vzděláním k 26.3.2021]]/Tabulka4[[#This Row],[Počet obyvatel ve věku 15+ k 26.3.2021]])*100</f>
        <v>5.8538350217076696</v>
      </c>
      <c r="E3">
        <v>1</v>
      </c>
    </row>
    <row r="4" spans="1:5" x14ac:dyDescent="0.25">
      <c r="A4" s="1" t="s">
        <v>1</v>
      </c>
      <c r="B4" s="206">
        <v>51430</v>
      </c>
      <c r="C4" s="205">
        <v>8122</v>
      </c>
      <c r="D4" s="207">
        <f>(Tabulka4[[#This Row],[Počet osob s vysokoškolským vzděláním k 26.3.2021]]/Tabulka4[[#This Row],[Počet obyvatel ve věku 15+ k 26.3.2021]])*100</f>
        <v>15.792339101691619</v>
      </c>
      <c r="E4">
        <v>4</v>
      </c>
    </row>
    <row r="5" spans="1:5" x14ac:dyDescent="0.25">
      <c r="A5" s="1" t="s">
        <v>2</v>
      </c>
      <c r="B5" s="206">
        <v>55020</v>
      </c>
      <c r="C5" s="205">
        <v>10211</v>
      </c>
      <c r="D5" s="207">
        <f>(Tabulka4[[#This Row],[Počet osob s vysokoškolským vzděláním k 26.3.2021]]/Tabulka4[[#This Row],[Počet obyvatel ve věku 15+ k 26.3.2021]])*100</f>
        <v>18.558705925118137</v>
      </c>
      <c r="E5">
        <v>5</v>
      </c>
    </row>
    <row r="6" spans="1:5" x14ac:dyDescent="0.25">
      <c r="A6" s="1" t="s">
        <v>3</v>
      </c>
      <c r="B6" s="206">
        <v>15932</v>
      </c>
      <c r="C6" s="205">
        <v>960</v>
      </c>
      <c r="D6" s="207">
        <f>(Tabulka4[[#This Row],[Počet osob s vysokoškolským vzděláním k 26.3.2021]]/Tabulka4[[#This Row],[Počet obyvatel ve věku 15+ k 26.3.2021]])*100</f>
        <v>6.025608837559628</v>
      </c>
      <c r="E6">
        <v>1</v>
      </c>
    </row>
    <row r="7" spans="1:5" x14ac:dyDescent="0.25">
      <c r="A7" s="1" t="s">
        <v>4</v>
      </c>
      <c r="B7" s="206">
        <v>20714</v>
      </c>
      <c r="C7" s="205">
        <v>3040</v>
      </c>
      <c r="D7" s="207">
        <f>(Tabulka4[[#This Row],[Počet osob s vysokoškolským vzděláním k 26.3.2021]]/Tabulka4[[#This Row],[Počet obyvatel ve věku 15+ k 26.3.2021]])*100</f>
        <v>14.676064497441343</v>
      </c>
      <c r="E7">
        <v>3</v>
      </c>
    </row>
    <row r="8" spans="1:5" x14ac:dyDescent="0.25">
      <c r="A8" s="1" t="s">
        <v>5</v>
      </c>
      <c r="B8" s="206">
        <v>46446</v>
      </c>
      <c r="C8" s="205">
        <v>8205</v>
      </c>
      <c r="D8" s="207">
        <f>(Tabulka4[[#This Row],[Počet osob s vysokoškolským vzděláním k 26.3.2021]]/Tabulka4[[#This Row],[Počet obyvatel ve věku 15+ k 26.3.2021]])*100</f>
        <v>17.665676269215862</v>
      </c>
      <c r="E8">
        <v>4</v>
      </c>
    </row>
    <row r="9" spans="1:5" x14ac:dyDescent="0.25">
      <c r="A9" s="1" t="s">
        <v>6</v>
      </c>
      <c r="B9" s="206">
        <v>11242</v>
      </c>
      <c r="C9" s="205">
        <v>1263</v>
      </c>
      <c r="D9" s="207">
        <f>(Tabulka4[[#This Row],[Počet osob s vysokoškolským vzděláním k 26.3.2021]]/Tabulka4[[#This Row],[Počet obyvatel ve věku 15+ k 26.3.2021]])*100</f>
        <v>11.234655755203701</v>
      </c>
      <c r="E9">
        <v>2</v>
      </c>
    </row>
    <row r="10" spans="1:5" x14ac:dyDescent="0.25">
      <c r="A10" s="1" t="s">
        <v>7</v>
      </c>
      <c r="B10" s="206">
        <v>10148</v>
      </c>
      <c r="C10" s="205">
        <v>1211</v>
      </c>
      <c r="D10" s="207">
        <f>(Tabulka4[[#This Row],[Počet osob s vysokoškolským vzděláním k 26.3.2021]]/Tabulka4[[#This Row],[Počet obyvatel ve věku 15+ k 26.3.2021]])*100</f>
        <v>11.933385888845093</v>
      </c>
      <c r="E10">
        <v>2</v>
      </c>
    </row>
    <row r="11" spans="1:5" x14ac:dyDescent="0.25">
      <c r="A11" s="1" t="s">
        <v>8</v>
      </c>
      <c r="B11" s="206">
        <v>27581</v>
      </c>
      <c r="C11" s="205">
        <v>3748</v>
      </c>
      <c r="D11" s="207">
        <f>(Tabulka4[[#This Row],[Počet osob s vysokoškolským vzděláním k 26.3.2021]]/Tabulka4[[#This Row],[Počet obyvatel ve věku 15+ k 26.3.2021]])*100</f>
        <v>13.58906493600667</v>
      </c>
      <c r="E11">
        <v>3</v>
      </c>
    </row>
    <row r="12" spans="1:5" x14ac:dyDescent="0.25">
      <c r="A12" s="1" t="s">
        <v>9</v>
      </c>
      <c r="B12" s="206">
        <v>42709</v>
      </c>
      <c r="C12" s="205">
        <v>6002</v>
      </c>
      <c r="D12" s="207">
        <f>(Tabulka4[[#This Row],[Počet osob s vysokoškolským vzděláním k 26.3.2021]]/Tabulka4[[#This Row],[Počet obyvatel ve věku 15+ k 26.3.2021]])*100</f>
        <v>14.053244046922195</v>
      </c>
      <c r="E12">
        <v>3</v>
      </c>
    </row>
    <row r="13" spans="1:5" x14ac:dyDescent="0.25">
      <c r="A13" s="2" t="s">
        <v>204</v>
      </c>
      <c r="B13" s="206">
        <v>94509</v>
      </c>
      <c r="C13" s="205">
        <v>22493</v>
      </c>
      <c r="D13" s="207">
        <f>(Tabulka4[[#This Row],[Počet osob s vysokoškolským vzděláním k 26.3.2021]]/Tabulka4[[#This Row],[Počet obyvatel ve věku 15+ k 26.3.2021]])*100</f>
        <v>23.799849749759282</v>
      </c>
      <c r="E13">
        <v>6</v>
      </c>
    </row>
    <row r="14" spans="1:5" x14ac:dyDescent="0.25">
      <c r="A14" s="1" t="s">
        <v>10</v>
      </c>
      <c r="B14" s="206">
        <v>338171</v>
      </c>
      <c r="C14" s="205">
        <v>107879</v>
      </c>
      <c r="D14" s="207">
        <f>(Tabulka4[[#This Row],[Počet osob s vysokoškolským vzděláním k 26.3.2021]]/Tabulka4[[#This Row],[Počet obyvatel ve věku 15+ k 26.3.2021]])*100</f>
        <v>31.900724781249721</v>
      </c>
      <c r="E14">
        <v>7</v>
      </c>
    </row>
    <row r="15" spans="1:5" x14ac:dyDescent="0.25">
      <c r="A15" s="1" t="s">
        <v>11</v>
      </c>
      <c r="B15" s="206">
        <v>12682</v>
      </c>
      <c r="C15" s="205">
        <v>932</v>
      </c>
      <c r="D15" s="207">
        <f>(Tabulka4[[#This Row],[Počet osob s vysokoškolským vzděláním k 26.3.2021]]/Tabulka4[[#This Row],[Počet obyvatel ve věku 15+ k 26.3.2021]])*100</f>
        <v>7.3489985806655094</v>
      </c>
      <c r="E15">
        <v>1</v>
      </c>
    </row>
    <row r="16" spans="1:5" x14ac:dyDescent="0.25">
      <c r="A16" s="1" t="s">
        <v>12</v>
      </c>
      <c r="B16" s="206">
        <v>28949</v>
      </c>
      <c r="C16" s="205">
        <v>2894</v>
      </c>
      <c r="D16" s="207">
        <f>(Tabulka4[[#This Row],[Počet osob s vysokoškolským vzděláním k 26.3.2021]]/Tabulka4[[#This Row],[Počet obyvatel ve věku 15+ k 26.3.2021]])*100</f>
        <v>9.9968910843207031</v>
      </c>
      <c r="E16">
        <v>2</v>
      </c>
    </row>
    <row r="17" spans="1:5" x14ac:dyDescent="0.25">
      <c r="A17" s="1" t="s">
        <v>13</v>
      </c>
      <c r="B17" s="206">
        <v>49123</v>
      </c>
      <c r="C17" s="205">
        <v>6546</v>
      </c>
      <c r="D17" s="207">
        <f>(Tabulka4[[#This Row],[Počet osob s vysokoškolským vzděláním k 26.3.2021]]/Tabulka4[[#This Row],[Počet obyvatel ve věku 15+ k 26.3.2021]])*100</f>
        <v>13.325733363190359</v>
      </c>
      <c r="E17">
        <v>3</v>
      </c>
    </row>
    <row r="18" spans="1:5" x14ac:dyDescent="0.25">
      <c r="A18" s="1" t="s">
        <v>14</v>
      </c>
      <c r="B18" s="206">
        <v>13345</v>
      </c>
      <c r="C18" s="205">
        <v>1676</v>
      </c>
      <c r="D18" s="207">
        <f>(Tabulka4[[#This Row],[Počet osob s vysokoškolským vzděláním k 26.3.2021]]/Tabulka4[[#This Row],[Počet obyvatel ve věku 15+ k 26.3.2021]])*100</f>
        <v>12.559010865492695</v>
      </c>
      <c r="E18">
        <v>3</v>
      </c>
    </row>
    <row r="19" spans="1:5" x14ac:dyDescent="0.25">
      <c r="A19" s="1" t="s">
        <v>15</v>
      </c>
      <c r="B19" s="206">
        <v>15990</v>
      </c>
      <c r="C19" s="205">
        <v>1806</v>
      </c>
      <c r="D19" s="207">
        <f>(Tabulka4[[#This Row],[Počet osob s vysokoškolským vzděláním k 26.3.2021]]/Tabulka4[[#This Row],[Počet obyvatel ve věku 15+ k 26.3.2021]])*100</f>
        <v>11.294559099437148</v>
      </c>
      <c r="E19">
        <v>2</v>
      </c>
    </row>
    <row r="20" spans="1:5" x14ac:dyDescent="0.25">
      <c r="A20" s="1" t="s">
        <v>16</v>
      </c>
      <c r="B20" s="206">
        <v>12457</v>
      </c>
      <c r="C20" s="205">
        <v>1688</v>
      </c>
      <c r="D20" s="207">
        <f>(Tabulka4[[#This Row],[Počet osob s vysokoškolským vzděláním k 26.3.2021]]/Tabulka4[[#This Row],[Počet obyvatel ve věku 15+ k 26.3.2021]])*100</f>
        <v>13.550614112547162</v>
      </c>
      <c r="E20">
        <v>3</v>
      </c>
    </row>
    <row r="21" spans="1:5" x14ac:dyDescent="0.25">
      <c r="A21" s="1" t="s">
        <v>17</v>
      </c>
      <c r="B21" s="206">
        <v>21195</v>
      </c>
      <c r="C21" s="205">
        <v>2698</v>
      </c>
      <c r="D21" s="207">
        <f>(Tabulka4[[#This Row],[Počet osob s vysokoškolským vzděláním k 26.3.2021]]/Tabulka4[[#This Row],[Počet obyvatel ve věku 15+ k 26.3.2021]])*100</f>
        <v>12.729417315404575</v>
      </c>
      <c r="E21">
        <v>3</v>
      </c>
    </row>
    <row r="22" spans="1:5" x14ac:dyDescent="0.25">
      <c r="A22" s="1" t="s">
        <v>18</v>
      </c>
      <c r="B22" s="206">
        <v>128334</v>
      </c>
      <c r="C22" s="205">
        <v>35814</v>
      </c>
      <c r="D22" s="207">
        <f>(Tabulka4[[#This Row],[Počet osob s vysokoškolským vzděláním k 26.3.2021]]/Tabulka4[[#This Row],[Počet obyvatel ve věku 15+ k 26.3.2021]])*100</f>
        <v>27.906868016270046</v>
      </c>
      <c r="E22">
        <v>7</v>
      </c>
    </row>
    <row r="23" spans="1:5" x14ac:dyDescent="0.25">
      <c r="A23" s="1" t="s">
        <v>19</v>
      </c>
      <c r="B23" s="206">
        <v>62740</v>
      </c>
      <c r="C23" s="205">
        <v>5817</v>
      </c>
      <c r="D23" s="207">
        <f>(Tabulka4[[#This Row],[Počet osob s vysokoškolským vzděláním k 26.3.2021]]/Tabulka4[[#This Row],[Počet obyvatel ve věku 15+ k 26.3.2021]])*100</f>
        <v>9.2715970672617143</v>
      </c>
      <c r="E23">
        <v>2</v>
      </c>
    </row>
    <row r="24" spans="1:5" x14ac:dyDescent="0.25">
      <c r="A24" s="1" t="s">
        <v>20</v>
      </c>
      <c r="B24" s="206">
        <v>14717</v>
      </c>
      <c r="C24" s="205">
        <v>1631</v>
      </c>
      <c r="D24" s="207">
        <f>(Tabulka4[[#This Row],[Počet osob s vysokoškolským vzděláním k 26.3.2021]]/Tabulka4[[#This Row],[Počet obyvatel ve věku 15+ k 26.3.2021]])*100</f>
        <v>11.082421689202961</v>
      </c>
      <c r="E24">
        <v>2</v>
      </c>
    </row>
    <row r="25" spans="1:5" x14ac:dyDescent="0.25">
      <c r="A25" s="1" t="s">
        <v>21</v>
      </c>
      <c r="B25" s="206">
        <v>137130</v>
      </c>
      <c r="C25" s="205">
        <v>29675</v>
      </c>
      <c r="D25" s="207">
        <f>(Tabulka4[[#This Row],[Počet osob s vysokoškolským vzděláním k 26.3.2021]]/Tabulka4[[#This Row],[Počet obyvatel ve věku 15+ k 26.3.2021]])*100</f>
        <v>21.640049587982208</v>
      </c>
      <c r="E25">
        <v>5</v>
      </c>
    </row>
    <row r="26" spans="1:5" x14ac:dyDescent="0.25">
      <c r="A26" s="1" t="s">
        <v>22</v>
      </c>
      <c r="B26" s="206">
        <v>16429</v>
      </c>
      <c r="C26" s="205">
        <v>2687</v>
      </c>
      <c r="D26" s="207">
        <f>(Tabulka4[[#This Row],[Počet osob s vysokoškolským vzděláním k 26.3.2021]]/Tabulka4[[#This Row],[Počet obyvatel ve věku 15+ k 26.3.2021]])*100</f>
        <v>16.355225515856109</v>
      </c>
      <c r="E26">
        <v>4</v>
      </c>
    </row>
    <row r="27" spans="1:5" x14ac:dyDescent="0.25">
      <c r="A27" s="1" t="s">
        <v>23</v>
      </c>
      <c r="B27" s="206">
        <v>33299</v>
      </c>
      <c r="C27" s="205">
        <v>4082</v>
      </c>
      <c r="D27" s="207">
        <f>(Tabulka4[[#This Row],[Počet osob s vysokoškolským vzděláním k 26.3.2021]]/Tabulka4[[#This Row],[Počet obyvatel ve věku 15+ k 26.3.2021]])*100</f>
        <v>12.258626385176733</v>
      </c>
      <c r="E27">
        <v>3</v>
      </c>
    </row>
    <row r="28" spans="1:5" x14ac:dyDescent="0.25">
      <c r="A28" s="1" t="s">
        <v>24</v>
      </c>
      <c r="B28" s="206">
        <v>20674</v>
      </c>
      <c r="C28" s="205">
        <v>3293</v>
      </c>
      <c r="D28" s="207">
        <f>(Tabulka4[[#This Row],[Počet osob s vysokoškolským vzděláním k 26.3.2021]]/Tabulka4[[#This Row],[Počet obyvatel ve věku 15+ k 26.3.2021]])*100</f>
        <v>15.928219019057755</v>
      </c>
      <c r="E28">
        <v>4</v>
      </c>
    </row>
    <row r="29" spans="1:5" x14ac:dyDescent="0.25">
      <c r="A29" s="1" t="s">
        <v>25</v>
      </c>
      <c r="B29" s="206">
        <v>15262</v>
      </c>
      <c r="C29" s="205">
        <v>1537</v>
      </c>
      <c r="D29" s="207">
        <f>(Tabulka4[[#This Row],[Počet osob s vysokoškolským vzděláním k 26.3.2021]]/Tabulka4[[#This Row],[Počet obyvatel ve věku 15+ k 26.3.2021]])*100</f>
        <v>10.070763988992267</v>
      </c>
      <c r="E29">
        <v>2</v>
      </c>
    </row>
    <row r="30" spans="1:5" x14ac:dyDescent="0.25">
      <c r="A30" s="1" t="s">
        <v>26</v>
      </c>
      <c r="B30" s="206">
        <v>61941</v>
      </c>
      <c r="C30" s="205">
        <v>5930</v>
      </c>
      <c r="D30" s="207">
        <f>(Tabulka4[[#This Row],[Počet osob s vysokoškolským vzděláním k 26.3.2021]]/Tabulka4[[#This Row],[Počet obyvatel ve věku 15+ k 26.3.2021]])*100</f>
        <v>9.5736265155551248</v>
      </c>
      <c r="E30">
        <v>2</v>
      </c>
    </row>
    <row r="31" spans="1:5" x14ac:dyDescent="0.25">
      <c r="A31" s="1" t="s">
        <v>27</v>
      </c>
      <c r="B31" s="206">
        <v>16385</v>
      </c>
      <c r="C31" s="205">
        <v>2025</v>
      </c>
      <c r="D31" s="207">
        <f>(Tabulka4[[#This Row],[Počet osob s vysokoškolským vzděláním k 26.3.2021]]/Tabulka4[[#This Row],[Počet obyvatel ve věku 15+ k 26.3.2021]])*100</f>
        <v>12.358864815379921</v>
      </c>
      <c r="E31">
        <v>3</v>
      </c>
    </row>
    <row r="32" spans="1:5" x14ac:dyDescent="0.25">
      <c r="A32" s="1" t="s">
        <v>28</v>
      </c>
      <c r="B32" s="206">
        <v>19520</v>
      </c>
      <c r="C32" s="205">
        <v>3307</v>
      </c>
      <c r="D32" s="207">
        <f>(Tabulka4[[#This Row],[Počet osob s vysokoškolským vzděláním k 26.3.2021]]/Tabulka4[[#This Row],[Počet obyvatel ve věku 15+ k 26.3.2021]])*100</f>
        <v>16.941598360655739</v>
      </c>
      <c r="E32">
        <v>4</v>
      </c>
    </row>
    <row r="33" spans="1:5" x14ac:dyDescent="0.25">
      <c r="A33" s="1" t="s">
        <v>29</v>
      </c>
      <c r="B33" s="206">
        <v>33068</v>
      </c>
      <c r="C33" s="205">
        <v>3331</v>
      </c>
      <c r="D33" s="207">
        <f>(Tabulka4[[#This Row],[Počet osob s vysokoškolským vzděláním k 26.3.2021]]/Tabulka4[[#This Row],[Počet obyvatel ve věku 15+ k 26.3.2021]])*100</f>
        <v>10.073182532962381</v>
      </c>
      <c r="E33">
        <v>2</v>
      </c>
    </row>
    <row r="34" spans="1:5" x14ac:dyDescent="0.25">
      <c r="A34" s="1" t="s">
        <v>30</v>
      </c>
      <c r="B34" s="206">
        <v>22221</v>
      </c>
      <c r="C34" s="205">
        <v>2483</v>
      </c>
      <c r="D34" s="207">
        <f>(Tabulka4[[#This Row],[Počet osob s vysokoškolským vzděláním k 26.3.2021]]/Tabulka4[[#This Row],[Počet obyvatel ve věku 15+ k 26.3.2021]])*100</f>
        <v>11.174114576301697</v>
      </c>
      <c r="E34">
        <v>2</v>
      </c>
    </row>
    <row r="35" spans="1:5" x14ac:dyDescent="0.25">
      <c r="A35" s="1" t="s">
        <v>31</v>
      </c>
      <c r="B35" s="206">
        <v>15825</v>
      </c>
      <c r="C35" s="205">
        <v>2426</v>
      </c>
      <c r="D35" s="207">
        <f>(Tabulka4[[#This Row],[Počet osob s vysokoškolským vzděláním k 26.3.2021]]/Tabulka4[[#This Row],[Počet obyvatel ve věku 15+ k 26.3.2021]])*100</f>
        <v>15.330173775671408</v>
      </c>
      <c r="E35">
        <v>4</v>
      </c>
    </row>
    <row r="36" spans="1:5" x14ac:dyDescent="0.25">
      <c r="A36" s="1" t="s">
        <v>32</v>
      </c>
      <c r="B36" s="206">
        <v>91869</v>
      </c>
      <c r="C36" s="205">
        <v>16214</v>
      </c>
      <c r="D36" s="207">
        <f>(Tabulka4[[#This Row],[Počet osob s vysokoškolským vzděláním k 26.3.2021]]/Tabulka4[[#This Row],[Počet obyvatel ve věku 15+ k 26.3.2021]])*100</f>
        <v>17.649043747074639</v>
      </c>
      <c r="E36">
        <v>4</v>
      </c>
    </row>
    <row r="37" spans="1:5" x14ac:dyDescent="0.25">
      <c r="A37" s="1" t="s">
        <v>33</v>
      </c>
      <c r="B37" s="206">
        <v>19777</v>
      </c>
      <c r="C37" s="205">
        <v>1337</v>
      </c>
      <c r="D37" s="207">
        <f>(Tabulka4[[#This Row],[Počet osob s vysokoškolským vzděláním k 26.3.2021]]/Tabulka4[[#This Row],[Počet obyvatel ve věku 15+ k 26.3.2021]])*100</f>
        <v>6.7603782171208975</v>
      </c>
      <c r="E37">
        <v>1</v>
      </c>
    </row>
    <row r="38" spans="1:5" x14ac:dyDescent="0.25">
      <c r="A38" s="1" t="s">
        <v>34</v>
      </c>
      <c r="B38" s="206">
        <v>20699</v>
      </c>
      <c r="C38" s="205">
        <v>4190</v>
      </c>
      <c r="D38" s="207">
        <f>(Tabulka4[[#This Row],[Počet osob s vysokoškolským vzděláním k 26.3.2021]]/Tabulka4[[#This Row],[Počet obyvatel ve věku 15+ k 26.3.2021]])*100</f>
        <v>20.242523793419974</v>
      </c>
      <c r="E38">
        <v>5</v>
      </c>
    </row>
    <row r="39" spans="1:5" x14ac:dyDescent="0.25">
      <c r="A39" s="1" t="s">
        <v>35</v>
      </c>
      <c r="B39" s="206">
        <v>71218</v>
      </c>
      <c r="C39" s="205">
        <v>9339</v>
      </c>
      <c r="D39" s="207">
        <f>(Tabulka4[[#This Row],[Počet osob s vysokoškolským vzděláním k 26.3.2021]]/Tabulka4[[#This Row],[Počet obyvatel ve věku 15+ k 26.3.2021]])*100</f>
        <v>13.113257884242749</v>
      </c>
      <c r="E39">
        <v>3</v>
      </c>
    </row>
    <row r="40" spans="1:5" x14ac:dyDescent="0.25">
      <c r="A40" s="1" t="s">
        <v>36</v>
      </c>
      <c r="B40" s="206">
        <v>43426</v>
      </c>
      <c r="C40" s="205">
        <v>6105</v>
      </c>
      <c r="D40" s="207">
        <f>(Tabulka4[[#This Row],[Počet osob s vysokoškolským vzděláním k 26.3.2021]]/Tabulka4[[#This Row],[Počet obyvatel ve věku 15+ k 26.3.2021]])*100</f>
        <v>14.058398194629945</v>
      </c>
      <c r="E40">
        <v>3</v>
      </c>
    </row>
    <row r="41" spans="1:5" x14ac:dyDescent="0.25">
      <c r="A41" s="1" t="s">
        <v>206</v>
      </c>
      <c r="B41" s="206">
        <v>1102063</v>
      </c>
      <c r="C41" s="205">
        <v>371351</v>
      </c>
      <c r="D41" s="207">
        <f>(Tabulka4[[#This Row],[Počet osob s vysokoškolským vzděláním k 26.3.2021]]/Tabulka4[[#This Row],[Počet obyvatel ve věku 15+ k 26.3.2021]])*100</f>
        <v>33.695986527086021</v>
      </c>
      <c r="E41">
        <v>7</v>
      </c>
    </row>
    <row r="42" spans="1:5" x14ac:dyDescent="0.25">
      <c r="A42" s="1" t="s">
        <v>37</v>
      </c>
      <c r="B42" s="204">
        <v>17203</v>
      </c>
      <c r="C42" s="204">
        <v>1725</v>
      </c>
      <c r="D42" s="207">
        <f>(Tabulka4[[#This Row],[Počet osob s vysokoškolským vzděláním k 26.3.2021]]/Tabulka4[[#This Row],[Počet obyvatel ve věku 15+ k 26.3.2021]])*100</f>
        <v>10.02732081613672</v>
      </c>
      <c r="E42">
        <v>2</v>
      </c>
    </row>
    <row r="43" spans="1:5" x14ac:dyDescent="0.25">
      <c r="A43" s="1" t="s">
        <v>38</v>
      </c>
      <c r="B43" s="204">
        <v>33212</v>
      </c>
      <c r="C43" s="204">
        <v>5209</v>
      </c>
      <c r="D43" s="207">
        <f>(Tabulka4[[#This Row],[Počet osob s vysokoškolským vzděláním k 26.3.2021]]/Tabulka4[[#This Row],[Počet obyvatel ve věku 15+ k 26.3.2021]])*100</f>
        <v>15.68409008792003</v>
      </c>
      <c r="E43">
        <v>4</v>
      </c>
    </row>
    <row r="44" spans="1:5" x14ac:dyDescent="0.25">
      <c r="A44" s="1" t="s">
        <v>39</v>
      </c>
      <c r="B44" s="204">
        <v>49739</v>
      </c>
      <c r="C44" s="204">
        <v>6053</v>
      </c>
      <c r="D44" s="207">
        <f>(Tabulka4[[#This Row],[Počet osob s vysokoškolským vzděláním k 26.3.2021]]/Tabulka4[[#This Row],[Počet obyvatel ve věku 15+ k 26.3.2021]])*100</f>
        <v>12.169524920082832</v>
      </c>
      <c r="E44">
        <v>3</v>
      </c>
    </row>
    <row r="45" spans="1:5" x14ac:dyDescent="0.25">
      <c r="A45" s="1" t="s">
        <v>40</v>
      </c>
      <c r="B45" s="204">
        <v>17795</v>
      </c>
      <c r="C45" s="204">
        <v>2381</v>
      </c>
      <c r="D45" s="207">
        <f>(Tabulka4[[#This Row],[Počet osob s vysokoškolským vzděláním k 26.3.2021]]/Tabulka4[[#This Row],[Počet obyvatel ve věku 15+ k 26.3.2021]])*100</f>
        <v>13.380162967125598</v>
      </c>
      <c r="E45">
        <v>3</v>
      </c>
    </row>
    <row r="46" spans="1:5" x14ac:dyDescent="0.25">
      <c r="A46" s="1" t="s">
        <v>41</v>
      </c>
      <c r="B46" s="204">
        <v>14843</v>
      </c>
      <c r="C46" s="204">
        <v>1972</v>
      </c>
      <c r="D46" s="207">
        <f>(Tabulka4[[#This Row],[Počet osob s vysokoškolským vzděláním k 26.3.2021]]/Tabulka4[[#This Row],[Počet obyvatel ve věku 15+ k 26.3.2021]])*100</f>
        <v>13.28572391026073</v>
      </c>
      <c r="E46">
        <v>3</v>
      </c>
    </row>
    <row r="47" spans="1:5" x14ac:dyDescent="0.25">
      <c r="A47" s="1" t="s">
        <v>42</v>
      </c>
      <c r="B47" s="204">
        <v>9445</v>
      </c>
      <c r="C47" s="204">
        <v>956</v>
      </c>
      <c r="D47" s="207">
        <f>(Tabulka4[[#This Row],[Počet osob s vysokoškolským vzděláním k 26.3.2021]]/Tabulka4[[#This Row],[Počet obyvatel ve věku 15+ k 26.3.2021]])*100</f>
        <v>10.121757543673901</v>
      </c>
      <c r="E47">
        <v>2</v>
      </c>
    </row>
    <row r="48" spans="1:5" x14ac:dyDescent="0.25">
      <c r="A48" s="1" t="s">
        <v>43</v>
      </c>
      <c r="B48" s="204">
        <v>12068</v>
      </c>
      <c r="C48" s="204">
        <v>953</v>
      </c>
      <c r="D48" s="207">
        <f>(Tabulka4[[#This Row],[Počet osob s vysokoškolským vzděláním k 26.3.2021]]/Tabulka4[[#This Row],[Počet obyvatel ve věku 15+ k 26.3.2021]])*100</f>
        <v>7.8969174676831289</v>
      </c>
      <c r="E48">
        <v>1</v>
      </c>
    </row>
    <row r="49" spans="1:5" x14ac:dyDescent="0.25">
      <c r="A49" s="1" t="s">
        <v>44</v>
      </c>
      <c r="B49" s="204">
        <v>15032</v>
      </c>
      <c r="C49" s="204">
        <v>1735</v>
      </c>
      <c r="D49" s="207">
        <f>(Tabulka4[[#This Row],[Počet osob s vysokoškolským vzděláním k 26.3.2021]]/Tabulka4[[#This Row],[Počet obyvatel ve věku 15+ k 26.3.2021]])*100</f>
        <v>11.542043640234168</v>
      </c>
      <c r="E49">
        <v>2</v>
      </c>
    </row>
    <row r="50" spans="1:5" x14ac:dyDescent="0.25">
      <c r="A50" s="1" t="s">
        <v>45</v>
      </c>
      <c r="B50" s="204">
        <v>25299</v>
      </c>
      <c r="C50" s="204">
        <v>3163</v>
      </c>
      <c r="D50" s="207">
        <f>(Tabulka4[[#This Row],[Počet osob s vysokoškolským vzděláním k 26.3.2021]]/Tabulka4[[#This Row],[Počet obyvatel ve věku 15+ k 26.3.2021]])*100</f>
        <v>12.502470453377605</v>
      </c>
      <c r="E50">
        <v>3</v>
      </c>
    </row>
    <row r="51" spans="1:5" x14ac:dyDescent="0.25">
      <c r="A51" s="1" t="s">
        <v>46</v>
      </c>
      <c r="B51" s="204">
        <v>122949</v>
      </c>
      <c r="C51" s="204">
        <v>25075</v>
      </c>
      <c r="D51" s="207">
        <f>(Tabulka4[[#This Row],[Počet osob s vysokoškolským vzděláním k 26.3.2021]]/Tabulka4[[#This Row],[Počet obyvatel ve věku 15+ k 26.3.2021]])*100</f>
        <v>20.39463517393391</v>
      </c>
      <c r="E51">
        <v>5</v>
      </c>
    </row>
    <row r="52" spans="1:5" x14ac:dyDescent="0.25">
      <c r="A52" s="1" t="s">
        <v>47</v>
      </c>
      <c r="B52" s="204">
        <v>27839</v>
      </c>
      <c r="C52" s="204">
        <v>4043</v>
      </c>
      <c r="D52" s="207">
        <f>(Tabulka4[[#This Row],[Počet osob s vysokoškolským vzděláním k 26.3.2021]]/Tabulka4[[#This Row],[Počet obyvatel ve věku 15+ k 26.3.2021]])*100</f>
        <v>14.522791766945653</v>
      </c>
      <c r="E52">
        <v>3</v>
      </c>
    </row>
    <row r="53" spans="1:5" x14ac:dyDescent="0.25">
      <c r="A53" s="1" t="s">
        <v>48</v>
      </c>
      <c r="B53" s="204">
        <v>14904</v>
      </c>
      <c r="C53" s="204">
        <v>1903</v>
      </c>
      <c r="D53" s="207">
        <f>(Tabulka4[[#This Row],[Počet osob s vysokoškolským vzděláním k 26.3.2021]]/Tabulka4[[#This Row],[Počet obyvatel ve věku 15+ k 26.3.2021]])*100</f>
        <v>12.768384326355342</v>
      </c>
      <c r="E53">
        <v>3</v>
      </c>
    </row>
    <row r="54" spans="1:5" x14ac:dyDescent="0.25">
      <c r="A54" s="1" t="s">
        <v>49</v>
      </c>
      <c r="B54" s="204">
        <v>29915</v>
      </c>
      <c r="C54" s="204">
        <v>3727</v>
      </c>
      <c r="D54" s="207">
        <f>(Tabulka4[[#This Row],[Počet osob s vysokoškolským vzděláním k 26.3.2021]]/Tabulka4[[#This Row],[Počet obyvatel ve věku 15+ k 26.3.2021]])*100</f>
        <v>12.458632792913255</v>
      </c>
      <c r="E54">
        <v>3</v>
      </c>
    </row>
    <row r="55" spans="1:5" x14ac:dyDescent="0.25">
      <c r="A55" s="1" t="s">
        <v>50</v>
      </c>
      <c r="B55" s="204">
        <v>39788</v>
      </c>
      <c r="C55" s="204">
        <v>3717</v>
      </c>
      <c r="D55" s="207">
        <f>(Tabulka4[[#This Row],[Počet osob s vysokoškolským vzděláním k 26.3.2021]]/Tabulka4[[#This Row],[Počet obyvatel ve věku 15+ k 26.3.2021]])*100</f>
        <v>9.342012667135819</v>
      </c>
      <c r="E55">
        <v>2</v>
      </c>
    </row>
    <row r="56" spans="1:5" x14ac:dyDescent="0.25">
      <c r="A56" s="1" t="s">
        <v>51</v>
      </c>
      <c r="B56" s="204">
        <v>65335</v>
      </c>
      <c r="C56" s="204">
        <v>6292</v>
      </c>
      <c r="D56" s="207">
        <f>(Tabulka4[[#This Row],[Počet osob s vysokoškolským vzděláním k 26.3.2021]]/Tabulka4[[#This Row],[Počet obyvatel ve věku 15+ k 26.3.2021]])*100</f>
        <v>9.6303665722813196</v>
      </c>
      <c r="E56">
        <v>2</v>
      </c>
    </row>
    <row r="57" spans="1:5" x14ac:dyDescent="0.25">
      <c r="A57" s="1" t="s">
        <v>52</v>
      </c>
      <c r="B57" s="204">
        <v>17704</v>
      </c>
      <c r="C57" s="204">
        <v>1997</v>
      </c>
      <c r="D57" s="207">
        <f>(Tabulka4[[#This Row],[Počet osob s vysokoškolským vzděláním k 26.3.2021]]/Tabulka4[[#This Row],[Počet obyvatel ve věku 15+ k 26.3.2021]])*100</f>
        <v>11.27993673746046</v>
      </c>
      <c r="E57">
        <v>2</v>
      </c>
    </row>
    <row r="58" spans="1:5" x14ac:dyDescent="0.25">
      <c r="A58" s="1" t="s">
        <v>53</v>
      </c>
      <c r="B58" s="204">
        <v>69044</v>
      </c>
      <c r="C58" s="204">
        <v>8725</v>
      </c>
      <c r="D58" s="207">
        <f>(Tabulka4[[#This Row],[Počet osob s vysokoškolským vzděláním k 26.3.2021]]/Tabulka4[[#This Row],[Počet obyvatel ve věku 15+ k 26.3.2021]])*100</f>
        <v>12.636869242801691</v>
      </c>
      <c r="E58">
        <v>3</v>
      </c>
    </row>
    <row r="59" spans="1:5" x14ac:dyDescent="0.25">
      <c r="A59" s="1" t="s">
        <v>54</v>
      </c>
      <c r="B59" s="204">
        <v>20252</v>
      </c>
      <c r="C59" s="204">
        <v>2715</v>
      </c>
      <c r="D59" s="207">
        <f>(Tabulka4[[#This Row],[Počet osob s vysokoškolským vzděláním k 26.3.2021]]/Tabulka4[[#This Row],[Počet obyvatel ve věku 15+ k 26.3.2021]])*100</f>
        <v>13.406083349792613</v>
      </c>
      <c r="E59">
        <v>3</v>
      </c>
    </row>
    <row r="60" spans="1:5" x14ac:dyDescent="0.25">
      <c r="A60" s="1" t="s">
        <v>55</v>
      </c>
      <c r="B60" s="204">
        <v>46450</v>
      </c>
      <c r="C60" s="204">
        <v>6814</v>
      </c>
      <c r="D60" s="207">
        <f>(Tabulka4[[#This Row],[Počet osob s vysokoškolským vzděláním k 26.3.2021]]/Tabulka4[[#This Row],[Počet obyvatel ve věku 15+ k 26.3.2021]])*100</f>
        <v>14.669537136706134</v>
      </c>
      <c r="E60">
        <v>3</v>
      </c>
    </row>
    <row r="61" spans="1:5" x14ac:dyDescent="0.25">
      <c r="A61" s="1" t="s">
        <v>56</v>
      </c>
      <c r="B61" s="204">
        <v>18027</v>
      </c>
      <c r="C61" s="204">
        <v>2442</v>
      </c>
      <c r="D61" s="207">
        <f>(Tabulka4[[#This Row],[Počet osob s vysokoškolským vzděláním k 26.3.2021]]/Tabulka4[[#This Row],[Počet obyvatel ve věku 15+ k 26.3.2021]])*100</f>
        <v>13.546347145947745</v>
      </c>
      <c r="E61">
        <v>3</v>
      </c>
    </row>
    <row r="62" spans="1:5" x14ac:dyDescent="0.25">
      <c r="A62" s="1" t="s">
        <v>57</v>
      </c>
      <c r="B62" s="204">
        <v>15607</v>
      </c>
      <c r="C62" s="204">
        <v>1838</v>
      </c>
      <c r="D62" s="207">
        <f>(Tabulka4[[#This Row],[Počet osob s vysokoškolským vzděláním k 26.3.2021]]/Tabulka4[[#This Row],[Počet obyvatel ve věku 15+ k 26.3.2021]])*100</f>
        <v>11.776766835394374</v>
      </c>
      <c r="E62">
        <v>2</v>
      </c>
    </row>
    <row r="63" spans="1:5" x14ac:dyDescent="0.25">
      <c r="A63" s="1" t="s">
        <v>58</v>
      </c>
      <c r="B63" s="204">
        <v>30293</v>
      </c>
      <c r="C63" s="204">
        <v>3251</v>
      </c>
      <c r="D63" s="207">
        <f>(Tabulka4[[#This Row],[Počet osob s vysokoškolským vzděláním k 26.3.2021]]/Tabulka4[[#This Row],[Počet obyvatel ve věku 15+ k 26.3.2021]])*100</f>
        <v>10.731852243092463</v>
      </c>
      <c r="E63">
        <v>2</v>
      </c>
    </row>
    <row r="64" spans="1:5" x14ac:dyDescent="0.25">
      <c r="A64" s="1" t="s">
        <v>59</v>
      </c>
      <c r="B64" s="204">
        <v>40754</v>
      </c>
      <c r="C64" s="204">
        <v>5094</v>
      </c>
      <c r="D64" s="207">
        <f>(Tabulka4[[#This Row],[Počet osob s vysokoškolským vzděláním k 26.3.2021]]/Tabulka4[[#This Row],[Počet obyvatel ve věku 15+ k 26.3.2021]])*100</f>
        <v>12.499386563282131</v>
      </c>
      <c r="E64">
        <v>3</v>
      </c>
    </row>
    <row r="65" spans="1:5" x14ac:dyDescent="0.25">
      <c r="A65" s="1" t="s">
        <v>60</v>
      </c>
      <c r="B65" s="204">
        <v>82454</v>
      </c>
      <c r="C65" s="204">
        <v>11560</v>
      </c>
      <c r="D65" s="207">
        <f>(Tabulka4[[#This Row],[Počet osob s vysokoškolským vzděláním k 26.3.2021]]/Tabulka4[[#This Row],[Počet obyvatel ve věku 15+ k 26.3.2021]])*100</f>
        <v>14.019938389890122</v>
      </c>
      <c r="E65">
        <v>3</v>
      </c>
    </row>
    <row r="66" spans="1:5" x14ac:dyDescent="0.25">
      <c r="A66" s="1" t="s">
        <v>61</v>
      </c>
      <c r="B66" s="204">
        <v>17886</v>
      </c>
      <c r="C66" s="204">
        <v>2205</v>
      </c>
      <c r="D66" s="207">
        <f>(Tabulka4[[#This Row],[Počet osob s vysokoškolským vzděláním k 26.3.2021]]/Tabulka4[[#This Row],[Počet obyvatel ve věku 15+ k 26.3.2021]])*100</f>
        <v>12.328077826232809</v>
      </c>
      <c r="E66">
        <v>3</v>
      </c>
    </row>
    <row r="67" spans="1:5" x14ac:dyDescent="0.25">
      <c r="A67" s="1" t="s">
        <v>62</v>
      </c>
      <c r="B67" s="204">
        <v>38349</v>
      </c>
      <c r="C67" s="204">
        <v>4719</v>
      </c>
      <c r="D67" s="207">
        <f>(Tabulka4[[#This Row],[Počet osob s vysokoškolským vzděláním k 26.3.2021]]/Tabulka4[[#This Row],[Počet obyvatel ve věku 15+ k 26.3.2021]])*100</f>
        <v>12.305405616834859</v>
      </c>
      <c r="E67">
        <v>3</v>
      </c>
    </row>
    <row r="68" spans="1:5" x14ac:dyDescent="0.25">
      <c r="A68" s="1" t="s">
        <v>63</v>
      </c>
      <c r="B68" s="204">
        <v>34955</v>
      </c>
      <c r="C68" s="204">
        <v>2738</v>
      </c>
      <c r="D68" s="207">
        <f>(Tabulka4[[#This Row],[Počet osob s vysokoškolským vzděláním k 26.3.2021]]/Tabulka4[[#This Row],[Počet obyvatel ve věku 15+ k 26.3.2021]])*100</f>
        <v>7.8329280503504499</v>
      </c>
      <c r="E68">
        <v>1</v>
      </c>
    </row>
    <row r="69" spans="1:5" x14ac:dyDescent="0.25">
      <c r="A69" s="1" t="s">
        <v>64</v>
      </c>
      <c r="B69" s="204">
        <v>15984</v>
      </c>
      <c r="C69" s="204">
        <v>1415</v>
      </c>
      <c r="D69" s="207">
        <f>(Tabulka4[[#This Row],[Počet osob s vysokoškolským vzděláním k 26.3.2021]]/Tabulka4[[#This Row],[Počet obyvatel ve věku 15+ k 26.3.2021]])*100</f>
        <v>8.8526026026026017</v>
      </c>
      <c r="E69">
        <v>1</v>
      </c>
    </row>
    <row r="70" spans="1:5" x14ac:dyDescent="0.25">
      <c r="A70" s="1" t="s">
        <v>65</v>
      </c>
      <c r="B70" s="204">
        <v>69738</v>
      </c>
      <c r="C70" s="204">
        <v>8805</v>
      </c>
      <c r="D70" s="207">
        <f>(Tabulka4[[#This Row],[Počet osob s vysokoškolským vzděláním k 26.3.2021]]/Tabulka4[[#This Row],[Počet obyvatel ve věku 15+ k 26.3.2021]])*100</f>
        <v>12.625828099457973</v>
      </c>
      <c r="E70">
        <v>3</v>
      </c>
    </row>
    <row r="71" spans="1:5" x14ac:dyDescent="0.25">
      <c r="A71" s="1" t="s">
        <v>66</v>
      </c>
      <c r="B71" s="204">
        <v>50985</v>
      </c>
      <c r="C71" s="204">
        <v>5244</v>
      </c>
      <c r="D71" s="207">
        <f>(Tabulka4[[#This Row],[Počet osob s vysokoškolským vzděláním k 26.3.2021]]/Tabulka4[[#This Row],[Počet obyvatel ve věku 15+ k 26.3.2021]])*100</f>
        <v>10.285378052368344</v>
      </c>
      <c r="E71">
        <v>2</v>
      </c>
    </row>
    <row r="72" spans="1:5" x14ac:dyDescent="0.25">
      <c r="A72" s="1" t="s">
        <v>67</v>
      </c>
      <c r="B72" s="204">
        <v>105142</v>
      </c>
      <c r="C72" s="204">
        <v>16184</v>
      </c>
      <c r="D72" s="207">
        <f>(Tabulka4[[#This Row],[Počet osob s vysokoškolským vzděláním k 26.3.2021]]/Tabulka4[[#This Row],[Počet obyvatel ve věku 15+ k 26.3.2021]])*100</f>
        <v>15.392516786821631</v>
      </c>
      <c r="E72">
        <v>4</v>
      </c>
    </row>
    <row r="73" spans="1:5" x14ac:dyDescent="0.25">
      <c r="A73" s="1" t="s">
        <v>68</v>
      </c>
      <c r="B73" s="204">
        <v>41902</v>
      </c>
      <c r="C73" s="204">
        <v>5406</v>
      </c>
      <c r="D73" s="207">
        <f>(Tabulka4[[#This Row],[Počet osob s vysokoškolským vzděláním k 26.3.2021]]/Tabulka4[[#This Row],[Počet obyvatel ve věku 15+ k 26.3.2021]])*100</f>
        <v>12.901532146436926</v>
      </c>
      <c r="E73">
        <v>3</v>
      </c>
    </row>
    <row r="74" spans="1:5" x14ac:dyDescent="0.25">
      <c r="A74" s="1" t="s">
        <v>69</v>
      </c>
      <c r="B74" s="204">
        <v>69716</v>
      </c>
      <c r="C74" s="204">
        <v>9076</v>
      </c>
      <c r="D74" s="207">
        <f>(Tabulka4[[#This Row],[Počet osob s vysokoškolským vzděláním k 26.3.2021]]/Tabulka4[[#This Row],[Počet obyvatel ve věku 15+ k 26.3.2021]])*100</f>
        <v>13.018532331172183</v>
      </c>
      <c r="E74">
        <v>3</v>
      </c>
    </row>
    <row r="75" spans="1:5" x14ac:dyDescent="0.25">
      <c r="A75" s="1" t="s">
        <v>70</v>
      </c>
      <c r="B75" s="204">
        <v>8665</v>
      </c>
      <c r="C75" s="204">
        <v>819</v>
      </c>
      <c r="D75" s="207">
        <f>(Tabulka4[[#This Row],[Počet osob s vysokoškolským vzděláním k 26.3.2021]]/Tabulka4[[#This Row],[Počet obyvatel ve věku 15+ k 26.3.2021]])*100</f>
        <v>9.4518176572417776</v>
      </c>
      <c r="E75">
        <v>2</v>
      </c>
    </row>
    <row r="76" spans="1:5" x14ac:dyDescent="0.25">
      <c r="A76" s="1" t="s">
        <v>71</v>
      </c>
      <c r="B76" s="204">
        <v>32893</v>
      </c>
      <c r="C76" s="204">
        <v>4725</v>
      </c>
      <c r="D76" s="207">
        <f>(Tabulka4[[#This Row],[Počet osob s vysokoškolským vzděláním k 26.3.2021]]/Tabulka4[[#This Row],[Počet obyvatel ve věku 15+ k 26.3.2021]])*100</f>
        <v>14.364758459246648</v>
      </c>
      <c r="E76">
        <v>3</v>
      </c>
    </row>
    <row r="77" spans="1:5" x14ac:dyDescent="0.25">
      <c r="A77" s="1" t="s">
        <v>72</v>
      </c>
      <c r="B77" s="204">
        <v>20690</v>
      </c>
      <c r="C77" s="204">
        <v>2408</v>
      </c>
      <c r="D77" s="207">
        <f>(Tabulka4[[#This Row],[Počet osob s vysokoškolským vzděláním k 26.3.2021]]/Tabulka4[[#This Row],[Počet obyvatel ve věku 15+ k 26.3.2021]])*100</f>
        <v>11.638472692121798</v>
      </c>
      <c r="E77">
        <v>2</v>
      </c>
    </row>
    <row r="78" spans="1:5" x14ac:dyDescent="0.25">
      <c r="A78" s="1" t="s">
        <v>73</v>
      </c>
      <c r="B78" s="204">
        <v>6853</v>
      </c>
      <c r="C78" s="204">
        <v>520</v>
      </c>
      <c r="D78" s="207">
        <f>(Tabulka4[[#This Row],[Počet osob s vysokoškolským vzděláním k 26.3.2021]]/Tabulka4[[#This Row],[Počet obyvatel ve věku 15+ k 26.3.2021]])*100</f>
        <v>7.5879177002772513</v>
      </c>
      <c r="E78">
        <v>1</v>
      </c>
    </row>
    <row r="79" spans="1:5" x14ac:dyDescent="0.25">
      <c r="A79" s="1" t="s">
        <v>74</v>
      </c>
      <c r="B79" s="204">
        <v>18510</v>
      </c>
      <c r="C79" s="204">
        <v>1942</v>
      </c>
      <c r="D79" s="207">
        <f>(Tabulka4[[#This Row],[Počet osob s vysokoškolským vzděláním k 26.3.2021]]/Tabulka4[[#This Row],[Počet obyvatel ve věku 15+ k 26.3.2021]])*100</f>
        <v>10.491626148028093</v>
      </c>
      <c r="E79">
        <v>2</v>
      </c>
    </row>
    <row r="80" spans="1:5" x14ac:dyDescent="0.25">
      <c r="A80" s="1" t="s">
        <v>75</v>
      </c>
      <c r="B80" s="204">
        <v>27403</v>
      </c>
      <c r="C80" s="204">
        <v>4161</v>
      </c>
      <c r="D80" s="207">
        <f>(Tabulka4[[#This Row],[Počet osob s vysokoškolským vzděláním k 26.3.2021]]/Tabulka4[[#This Row],[Počet obyvatel ve věku 15+ k 26.3.2021]])*100</f>
        <v>15.184468853775135</v>
      </c>
      <c r="E80">
        <v>3</v>
      </c>
    </row>
    <row r="81" spans="1:5" x14ac:dyDescent="0.25">
      <c r="A81" s="1" t="s">
        <v>76</v>
      </c>
      <c r="B81" s="204">
        <v>10282</v>
      </c>
      <c r="C81" s="204">
        <v>609</v>
      </c>
      <c r="D81" s="207">
        <f>(Tabulka4[[#This Row],[Počet osob s vysokoškolským vzděláním k 26.3.2021]]/Tabulka4[[#This Row],[Počet obyvatel ve věku 15+ k 26.3.2021]])*100</f>
        <v>5.9229721843999226</v>
      </c>
      <c r="E81">
        <v>1</v>
      </c>
    </row>
    <row r="82" spans="1:5" x14ac:dyDescent="0.25">
      <c r="A82" s="1" t="s">
        <v>77</v>
      </c>
      <c r="B82" s="204">
        <v>17040</v>
      </c>
      <c r="C82" s="204">
        <v>2188</v>
      </c>
      <c r="D82" s="207">
        <f>(Tabulka4[[#This Row],[Počet osob s vysokoškolským vzděláním k 26.3.2021]]/Tabulka4[[#This Row],[Počet obyvatel ve věku 15+ k 26.3.2021]])*100</f>
        <v>12.84037558685446</v>
      </c>
      <c r="E82">
        <v>3</v>
      </c>
    </row>
    <row r="83" spans="1:5" x14ac:dyDescent="0.25">
      <c r="A83" s="1" t="s">
        <v>78</v>
      </c>
      <c r="B83" s="204">
        <v>32206</v>
      </c>
      <c r="C83" s="204">
        <v>3421</v>
      </c>
      <c r="D83" s="207">
        <f>(Tabulka4[[#This Row],[Počet osob s vysokoškolským vzděláním k 26.3.2021]]/Tabulka4[[#This Row],[Počet obyvatel ve věku 15+ k 26.3.2021]])*100</f>
        <v>10.622244302303919</v>
      </c>
      <c r="E83">
        <v>2</v>
      </c>
    </row>
    <row r="84" spans="1:5" x14ac:dyDescent="0.25">
      <c r="A84" s="1" t="s">
        <v>79</v>
      </c>
      <c r="B84" s="204">
        <v>56097</v>
      </c>
      <c r="C84" s="204">
        <v>8120</v>
      </c>
      <c r="D84" s="207">
        <f>(Tabulka4[[#This Row],[Počet osob s vysokoškolským vzděláním k 26.3.2021]]/Tabulka4[[#This Row],[Počet obyvatel ve věku 15+ k 26.3.2021]])*100</f>
        <v>14.47492735796923</v>
      </c>
      <c r="E84">
        <v>3</v>
      </c>
    </row>
    <row r="85" spans="1:5" x14ac:dyDescent="0.25">
      <c r="A85" s="1" t="s">
        <v>80</v>
      </c>
      <c r="B85" s="204">
        <v>19689</v>
      </c>
      <c r="C85" s="204">
        <v>4763</v>
      </c>
      <c r="D85" s="207">
        <f>(Tabulka4[[#This Row],[Počet osob s vysokoškolským vzděláním k 26.3.2021]]/Tabulka4[[#This Row],[Počet obyvatel ve věku 15+ k 26.3.2021]])*100</f>
        <v>24.191172736045509</v>
      </c>
      <c r="E85">
        <v>6</v>
      </c>
    </row>
    <row r="86" spans="1:5" x14ac:dyDescent="0.25">
      <c r="A86" s="1" t="s">
        <v>81</v>
      </c>
      <c r="B86" s="204">
        <v>41863</v>
      </c>
      <c r="C86" s="204">
        <v>5356</v>
      </c>
      <c r="D86" s="207">
        <f>(Tabulka4[[#This Row],[Počet osob s vysokoškolským vzděláním k 26.3.2021]]/Tabulka4[[#This Row],[Počet obyvatel ve věku 15+ k 26.3.2021]])*100</f>
        <v>12.794114134199653</v>
      </c>
      <c r="E86">
        <v>3</v>
      </c>
    </row>
    <row r="87" spans="1:5" x14ac:dyDescent="0.25">
      <c r="A87" s="1" t="s">
        <v>82</v>
      </c>
      <c r="B87" s="204">
        <v>45596</v>
      </c>
      <c r="C87" s="204">
        <v>5445</v>
      </c>
      <c r="D87" s="207">
        <f>(Tabulka4[[#This Row],[Počet osob s vysokoškolským vzděláním k 26.3.2021]]/Tabulka4[[#This Row],[Počet obyvatel ve věku 15+ k 26.3.2021]])*100</f>
        <v>11.941837003245899</v>
      </c>
      <c r="E87">
        <v>2</v>
      </c>
    </row>
    <row r="88" spans="1:5" x14ac:dyDescent="0.25">
      <c r="A88" s="1" t="s">
        <v>83</v>
      </c>
      <c r="B88" s="204">
        <v>18462</v>
      </c>
      <c r="C88" s="204">
        <v>2073</v>
      </c>
      <c r="D88" s="207">
        <f>(Tabulka4[[#This Row],[Počet osob s vysokoškolským vzděláním k 26.3.2021]]/Tabulka4[[#This Row],[Počet obyvatel ve věku 15+ k 26.3.2021]])*100</f>
        <v>11.228469288267794</v>
      </c>
      <c r="E88">
        <v>2</v>
      </c>
    </row>
    <row r="89" spans="1:5" x14ac:dyDescent="0.25">
      <c r="A89" s="1" t="s">
        <v>84</v>
      </c>
      <c r="B89" s="204">
        <v>120863</v>
      </c>
      <c r="C89" s="204">
        <v>20806</v>
      </c>
      <c r="D89" s="207">
        <f>(Tabulka4[[#This Row],[Počet osob s vysokoškolským vzděláním k 26.3.2021]]/Tabulka4[[#This Row],[Počet obyvatel ve věku 15+ k 26.3.2021]])*100</f>
        <v>17.214532156243017</v>
      </c>
      <c r="E89">
        <v>4</v>
      </c>
    </row>
    <row r="90" spans="1:5" x14ac:dyDescent="0.25">
      <c r="A90" s="1" t="s">
        <v>85</v>
      </c>
      <c r="B90" s="204">
        <v>12206</v>
      </c>
      <c r="C90" s="204">
        <v>1718</v>
      </c>
      <c r="D90" s="207">
        <f>(Tabulka4[[#This Row],[Počet osob s vysokoškolským vzděláním k 26.3.2021]]/Tabulka4[[#This Row],[Počet obyvatel ve věku 15+ k 26.3.2021]])*100</f>
        <v>14.075045059806651</v>
      </c>
      <c r="E90">
        <v>3</v>
      </c>
    </row>
    <row r="91" spans="1:5" x14ac:dyDescent="0.25">
      <c r="A91" s="1" t="s">
        <v>86</v>
      </c>
      <c r="B91" s="204">
        <v>48516</v>
      </c>
      <c r="C91" s="204">
        <v>6264</v>
      </c>
      <c r="D91" s="207">
        <f>(Tabulka4[[#This Row],[Počet osob s vysokoškolským vzděláním k 26.3.2021]]/Tabulka4[[#This Row],[Počet obyvatel ve věku 15+ k 26.3.2021]])*100</f>
        <v>12.911204551075933</v>
      </c>
      <c r="E91">
        <v>3</v>
      </c>
    </row>
    <row r="92" spans="1:5" x14ac:dyDescent="0.25">
      <c r="A92" s="1" t="s">
        <v>87</v>
      </c>
      <c r="B92" s="204">
        <v>21844</v>
      </c>
      <c r="C92" s="204">
        <v>3051</v>
      </c>
      <c r="D92" s="207">
        <f>(Tabulka4[[#This Row],[Počet osob s vysokoškolským vzděláním k 26.3.2021]]/Tabulka4[[#This Row],[Počet obyvatel ve věku 15+ k 26.3.2021]])*100</f>
        <v>13.967222120490753</v>
      </c>
      <c r="E92">
        <v>3</v>
      </c>
    </row>
    <row r="93" spans="1:5" x14ac:dyDescent="0.25">
      <c r="A93" s="1" t="s">
        <v>88</v>
      </c>
      <c r="B93" s="204">
        <v>19273</v>
      </c>
      <c r="C93" s="204">
        <v>2379</v>
      </c>
      <c r="D93" s="207">
        <f>(Tabulka4[[#This Row],[Počet osob s vysokoškolským vzděláním k 26.3.2021]]/Tabulka4[[#This Row],[Počet obyvatel ve věku 15+ k 26.3.2021]])*100</f>
        <v>12.343693249623826</v>
      </c>
      <c r="E93">
        <v>3</v>
      </c>
    </row>
    <row r="94" spans="1:5" x14ac:dyDescent="0.25">
      <c r="A94" s="1" t="s">
        <v>89</v>
      </c>
      <c r="B94" s="204">
        <v>29774</v>
      </c>
      <c r="C94" s="204">
        <v>2648</v>
      </c>
      <c r="D94" s="207">
        <f>(Tabulka4[[#This Row],[Počet osob s vysokoškolským vzděláním k 26.3.2021]]/Tabulka4[[#This Row],[Počet obyvatel ve věku 15+ k 26.3.2021]])*100</f>
        <v>8.8936656142943509</v>
      </c>
      <c r="E94">
        <v>1</v>
      </c>
    </row>
    <row r="95" spans="1:5" x14ac:dyDescent="0.25">
      <c r="A95" s="1" t="s">
        <v>90</v>
      </c>
      <c r="B95" s="204">
        <v>35522</v>
      </c>
      <c r="C95" s="204">
        <v>3917</v>
      </c>
      <c r="D95" s="207">
        <f>(Tabulka4[[#This Row],[Počet osob s vysokoškolským vzděláním k 26.3.2021]]/Tabulka4[[#This Row],[Počet obyvatel ve věku 15+ k 26.3.2021]])*100</f>
        <v>11.026969202184562</v>
      </c>
      <c r="E95">
        <v>2</v>
      </c>
    </row>
    <row r="96" spans="1:5" x14ac:dyDescent="0.25">
      <c r="A96" s="1" t="s">
        <v>91</v>
      </c>
      <c r="B96" s="204">
        <v>22684</v>
      </c>
      <c r="C96" s="204">
        <v>2303</v>
      </c>
      <c r="D96" s="207">
        <f>(Tabulka4[[#This Row],[Počet osob s vysokoškolským vzděláním k 26.3.2021]]/Tabulka4[[#This Row],[Počet obyvatel ve věku 15+ k 26.3.2021]])*100</f>
        <v>10.152530417915711</v>
      </c>
      <c r="E96">
        <v>2</v>
      </c>
    </row>
    <row r="97" spans="1:5" x14ac:dyDescent="0.25">
      <c r="A97" s="1" t="s">
        <v>92</v>
      </c>
      <c r="B97" s="204">
        <v>15108</v>
      </c>
      <c r="C97" s="204">
        <v>2306</v>
      </c>
      <c r="D97" s="207">
        <f>(Tabulka4[[#This Row],[Počet osob s vysokoškolským vzděláním k 26.3.2021]]/Tabulka4[[#This Row],[Počet obyvatel ve věku 15+ k 26.3.2021]])*100</f>
        <v>15.263436589886153</v>
      </c>
      <c r="E97">
        <v>3</v>
      </c>
    </row>
    <row r="98" spans="1:5" x14ac:dyDescent="0.25">
      <c r="A98" s="1" t="s">
        <v>93</v>
      </c>
      <c r="B98" s="204">
        <v>24701</v>
      </c>
      <c r="C98" s="204">
        <v>3987</v>
      </c>
      <c r="D98" s="207">
        <f>(Tabulka4[[#This Row],[Počet osob s vysokoškolským vzděláním k 26.3.2021]]/Tabulka4[[#This Row],[Počet obyvatel ve věku 15+ k 26.3.2021]])*100</f>
        <v>16.141046921177278</v>
      </c>
      <c r="E98">
        <v>4</v>
      </c>
    </row>
    <row r="99" spans="1:5" x14ac:dyDescent="0.25">
      <c r="A99" s="1" t="s">
        <v>94</v>
      </c>
      <c r="B99" s="204">
        <v>19332</v>
      </c>
      <c r="C99" s="204">
        <v>2129</v>
      </c>
      <c r="D99" s="207">
        <f>(Tabulka4[[#This Row],[Počet osob s vysokoškolským vzděláním k 26.3.2021]]/Tabulka4[[#This Row],[Počet obyvatel ve věku 15+ k 26.3.2021]])*100</f>
        <v>11.01282847092903</v>
      </c>
      <c r="E99">
        <v>2</v>
      </c>
    </row>
    <row r="100" spans="1:5" x14ac:dyDescent="0.25">
      <c r="A100" s="1" t="s">
        <v>95</v>
      </c>
      <c r="B100" s="204">
        <v>37077</v>
      </c>
      <c r="C100" s="204">
        <v>4707</v>
      </c>
      <c r="D100" s="207">
        <f>(Tabulka4[[#This Row],[Počet osob s vysokoškolským vzděláním k 26.3.2021]]/Tabulka4[[#This Row],[Počet obyvatel ve věku 15+ k 26.3.2021]])*100</f>
        <v>12.695201877174528</v>
      </c>
      <c r="E100">
        <v>3</v>
      </c>
    </row>
    <row r="101" spans="1:5" x14ac:dyDescent="0.25">
      <c r="A101" s="1" t="s">
        <v>96</v>
      </c>
      <c r="B101" s="204">
        <v>16847</v>
      </c>
      <c r="C101" s="204">
        <v>1985</v>
      </c>
      <c r="D101" s="207">
        <f>(Tabulka4[[#This Row],[Počet osob s vysokoškolským vzděláním k 26.3.2021]]/Tabulka4[[#This Row],[Počet obyvatel ve věku 15+ k 26.3.2021]])*100</f>
        <v>11.782513207099186</v>
      </c>
      <c r="E101">
        <v>2</v>
      </c>
    </row>
    <row r="102" spans="1:5" x14ac:dyDescent="0.25">
      <c r="A102" s="1" t="s">
        <v>97</v>
      </c>
      <c r="B102" s="204">
        <v>15080</v>
      </c>
      <c r="C102" s="204">
        <v>1712</v>
      </c>
      <c r="D102" s="207">
        <f>(Tabulka4[[#This Row],[Počet osob s vysokoškolským vzděláním k 26.3.2021]]/Tabulka4[[#This Row],[Počet obyvatel ve věku 15+ k 26.3.2021]])*100</f>
        <v>11.352785145888594</v>
      </c>
      <c r="E102">
        <v>2</v>
      </c>
    </row>
    <row r="103" spans="1:5" x14ac:dyDescent="0.25">
      <c r="A103" s="1" t="s">
        <v>98</v>
      </c>
      <c r="B103" s="204">
        <v>92424</v>
      </c>
      <c r="C103" s="204">
        <v>13119</v>
      </c>
      <c r="D103" s="207">
        <f>(Tabulka4[[#This Row],[Počet osob s vysokoškolským vzděláním k 26.3.2021]]/Tabulka4[[#This Row],[Počet obyvatel ve věku 15+ k 26.3.2021]])*100</f>
        <v>14.194365099974032</v>
      </c>
      <c r="E103">
        <v>3</v>
      </c>
    </row>
    <row r="104" spans="1:5" x14ac:dyDescent="0.25">
      <c r="A104" s="1" t="s">
        <v>99</v>
      </c>
      <c r="B104" s="204">
        <v>14840</v>
      </c>
      <c r="C104" s="204">
        <v>1992</v>
      </c>
      <c r="D104" s="207">
        <f>(Tabulka4[[#This Row],[Počet osob s vysokoškolským vzděláním k 26.3.2021]]/Tabulka4[[#This Row],[Počet obyvatel ve věku 15+ k 26.3.2021]])*100</f>
        <v>13.423180592991915</v>
      </c>
      <c r="E104">
        <v>3</v>
      </c>
    </row>
    <row r="105" spans="1:5" x14ac:dyDescent="0.25">
      <c r="A105" s="1" t="s">
        <v>100</v>
      </c>
      <c r="B105" s="204">
        <v>15507</v>
      </c>
      <c r="C105" s="204">
        <v>1746</v>
      </c>
      <c r="D105" s="207">
        <f>(Tabulka4[[#This Row],[Počet osob s vysokoškolským vzděláním k 26.3.2021]]/Tabulka4[[#This Row],[Počet obyvatel ve věku 15+ k 26.3.2021]])*100</f>
        <v>11.259431224608242</v>
      </c>
      <c r="E105">
        <v>2</v>
      </c>
    </row>
    <row r="106" spans="1:5" x14ac:dyDescent="0.25">
      <c r="A106" s="1" t="s">
        <v>101</v>
      </c>
      <c r="B106" s="204">
        <v>21307</v>
      </c>
      <c r="C106" s="204">
        <v>1923</v>
      </c>
      <c r="D106" s="207">
        <f>(Tabulka4[[#This Row],[Počet osob s vysokoškolským vzděláním k 26.3.2021]]/Tabulka4[[#This Row],[Počet obyvatel ve věku 15+ k 26.3.2021]])*100</f>
        <v>9.0252029849345288</v>
      </c>
      <c r="E106">
        <v>2</v>
      </c>
    </row>
    <row r="107" spans="1:5" x14ac:dyDescent="0.25">
      <c r="A107" s="1" t="s">
        <v>102</v>
      </c>
      <c r="B107" s="204">
        <v>18923</v>
      </c>
      <c r="C107" s="204">
        <v>2070</v>
      </c>
      <c r="D107" s="207">
        <f>(Tabulka4[[#This Row],[Počet osob s vysokoškolským vzděláním k 26.3.2021]]/Tabulka4[[#This Row],[Počet obyvatel ve věku 15+ k 26.3.2021]])*100</f>
        <v>10.939068858003488</v>
      </c>
      <c r="E107">
        <v>2</v>
      </c>
    </row>
    <row r="108" spans="1:5" x14ac:dyDescent="0.25">
      <c r="A108" s="1" t="s">
        <v>103</v>
      </c>
      <c r="B108" s="204">
        <v>18812</v>
      </c>
      <c r="C108" s="204">
        <v>2019</v>
      </c>
      <c r="D108" s="207">
        <f>(Tabulka4[[#This Row],[Počet osob s vysokoškolským vzděláním k 26.3.2021]]/Tabulka4[[#This Row],[Počet obyvatel ve věku 15+ k 26.3.2021]])*100</f>
        <v>10.732511163087391</v>
      </c>
      <c r="E108">
        <v>2</v>
      </c>
    </row>
    <row r="109" spans="1:5" x14ac:dyDescent="0.25">
      <c r="A109" s="1" t="s">
        <v>104</v>
      </c>
      <c r="B109" s="204">
        <v>58701</v>
      </c>
      <c r="C109" s="204">
        <v>5713</v>
      </c>
      <c r="D109" s="207">
        <f>(Tabulka4[[#This Row],[Počet osob s vysokoškolským vzděláním k 26.3.2021]]/Tabulka4[[#This Row],[Počet obyvatel ve věku 15+ k 26.3.2021]])*100</f>
        <v>9.7323725319841223</v>
      </c>
      <c r="E109">
        <v>2</v>
      </c>
    </row>
    <row r="110" spans="1:5" x14ac:dyDescent="0.25">
      <c r="A110" s="1" t="s">
        <v>105</v>
      </c>
      <c r="B110" s="204">
        <v>49112</v>
      </c>
      <c r="C110" s="204">
        <v>5793</v>
      </c>
      <c r="D110" s="207">
        <f>(Tabulka4[[#This Row],[Počet osob s vysokoškolským vzděláním k 26.3.2021]]/Tabulka4[[#This Row],[Počet obyvatel ve věku 15+ k 26.3.2021]])*100</f>
        <v>11.79548786447304</v>
      </c>
      <c r="E110">
        <v>2</v>
      </c>
    </row>
    <row r="111" spans="1:5" x14ac:dyDescent="0.25">
      <c r="A111" s="1" t="s">
        <v>106</v>
      </c>
      <c r="B111" s="204">
        <v>11744</v>
      </c>
      <c r="C111" s="204">
        <v>1600</v>
      </c>
      <c r="D111" s="207">
        <f>(Tabulka4[[#This Row],[Počet osob s vysokoškolským vzděláním k 26.3.2021]]/Tabulka4[[#This Row],[Počet obyvatel ve věku 15+ k 26.3.2021]])*100</f>
        <v>13.623978201634879</v>
      </c>
      <c r="E111">
        <v>3</v>
      </c>
    </row>
    <row r="112" spans="1:5" x14ac:dyDescent="0.25">
      <c r="A112" s="1" t="s">
        <v>107</v>
      </c>
      <c r="B112" s="204">
        <v>9266</v>
      </c>
      <c r="C112" s="204">
        <v>853</v>
      </c>
      <c r="D112" s="207">
        <f>(Tabulka4[[#This Row],[Počet osob s vysokoškolským vzděláním k 26.3.2021]]/Tabulka4[[#This Row],[Počet obyvatel ve věku 15+ k 26.3.2021]])*100</f>
        <v>9.2056982516727821</v>
      </c>
      <c r="E112">
        <v>2</v>
      </c>
    </row>
    <row r="113" spans="1:5" x14ac:dyDescent="0.25">
      <c r="A113" s="1" t="s">
        <v>108</v>
      </c>
      <c r="B113" s="204">
        <v>26709</v>
      </c>
      <c r="C113" s="204">
        <v>3187</v>
      </c>
      <c r="D113" s="207">
        <f>(Tabulka4[[#This Row],[Počet osob s vysokoškolským vzděláním k 26.3.2021]]/Tabulka4[[#This Row],[Počet obyvatel ve věku 15+ k 26.3.2021]])*100</f>
        <v>11.932307461904228</v>
      </c>
      <c r="E113">
        <v>2</v>
      </c>
    </row>
    <row r="114" spans="1:5" x14ac:dyDescent="0.25">
      <c r="A114" s="1" t="s">
        <v>109</v>
      </c>
      <c r="B114" s="204">
        <v>10617</v>
      </c>
      <c r="C114" s="204">
        <v>1198</v>
      </c>
      <c r="D114" s="207">
        <f>(Tabulka4[[#This Row],[Počet osob s vysokoškolským vzděláním k 26.3.2021]]/Tabulka4[[#This Row],[Počet obyvatel ve věku 15+ k 26.3.2021]])*100</f>
        <v>11.283790147876047</v>
      </c>
      <c r="E114">
        <v>2</v>
      </c>
    </row>
    <row r="115" spans="1:5" x14ac:dyDescent="0.25">
      <c r="A115" s="1" t="s">
        <v>110</v>
      </c>
      <c r="B115" s="204">
        <v>15512</v>
      </c>
      <c r="C115" s="204">
        <v>2362</v>
      </c>
      <c r="D115" s="207">
        <f>(Tabulka4[[#This Row],[Počet osob s vysokoškolským vzděláním k 26.3.2021]]/Tabulka4[[#This Row],[Počet obyvatel ve věku 15+ k 26.3.2021]])*100</f>
        <v>15.226921093347087</v>
      </c>
      <c r="E115">
        <v>3</v>
      </c>
    </row>
    <row r="116" spans="1:5" x14ac:dyDescent="0.25">
      <c r="A116" s="1" t="s">
        <v>111</v>
      </c>
      <c r="B116" s="204">
        <v>11386</v>
      </c>
      <c r="C116" s="204">
        <v>1592</v>
      </c>
      <c r="D116" s="207">
        <f>(Tabulka4[[#This Row],[Počet osob s vysokoškolským vzděláním k 26.3.2021]]/Tabulka4[[#This Row],[Počet obyvatel ve věku 15+ k 26.3.2021]])*100</f>
        <v>13.982083260144037</v>
      </c>
      <c r="E116">
        <v>3</v>
      </c>
    </row>
    <row r="117" spans="1:5" x14ac:dyDescent="0.25">
      <c r="A117" s="1" t="s">
        <v>112</v>
      </c>
      <c r="B117" s="204">
        <v>21808</v>
      </c>
      <c r="C117" s="204">
        <v>2106</v>
      </c>
      <c r="D117" s="207">
        <f>(Tabulka4[[#This Row],[Počet osob s vysokoškolským vzděláním k 26.3.2021]]/Tabulka4[[#This Row],[Počet obyvatel ve věku 15+ k 26.3.2021]])*100</f>
        <v>9.6570066030814381</v>
      </c>
      <c r="E117">
        <v>2</v>
      </c>
    </row>
    <row r="118" spans="1:5" x14ac:dyDescent="0.25">
      <c r="A118" s="1" t="s">
        <v>113</v>
      </c>
      <c r="B118" s="204">
        <v>14506</v>
      </c>
      <c r="C118" s="204">
        <v>1345</v>
      </c>
      <c r="D118" s="207">
        <f>(Tabulka4[[#This Row],[Počet osob s vysokoškolským vzděláním k 26.3.2021]]/Tabulka4[[#This Row],[Počet obyvatel ve věku 15+ k 26.3.2021]])*100</f>
        <v>9.2720253688129048</v>
      </c>
      <c r="E118">
        <v>2</v>
      </c>
    </row>
    <row r="119" spans="1:5" x14ac:dyDescent="0.25">
      <c r="A119" s="1" t="s">
        <v>114</v>
      </c>
      <c r="B119" s="204">
        <v>39180</v>
      </c>
      <c r="C119" s="204">
        <v>5731</v>
      </c>
      <c r="D119" s="207">
        <f>(Tabulka4[[#This Row],[Počet osob s vysokoškolským vzděláním k 26.3.2021]]/Tabulka4[[#This Row],[Počet obyvatel ve věku 15+ k 26.3.2021]])*100</f>
        <v>14.62736089841756</v>
      </c>
      <c r="E119">
        <v>3</v>
      </c>
    </row>
    <row r="120" spans="1:5" x14ac:dyDescent="0.25">
      <c r="A120" s="1" t="s">
        <v>115</v>
      </c>
      <c r="B120" s="204">
        <v>33697</v>
      </c>
      <c r="C120" s="204">
        <v>4243</v>
      </c>
      <c r="D120" s="207">
        <f>(Tabulka4[[#This Row],[Počet osob s vysokoškolským vzděláním k 26.3.2021]]/Tabulka4[[#This Row],[Počet obyvatel ve věku 15+ k 26.3.2021]])*100</f>
        <v>12.591625367243376</v>
      </c>
      <c r="E120">
        <v>3</v>
      </c>
    </row>
    <row r="121" spans="1:5" x14ac:dyDescent="0.25">
      <c r="A121" s="1" t="s">
        <v>116</v>
      </c>
      <c r="B121" s="204">
        <v>48049</v>
      </c>
      <c r="C121" s="204">
        <v>6309</v>
      </c>
      <c r="D121" s="207">
        <f>(Tabulka4[[#This Row],[Počet osob s vysokoškolským vzděláním k 26.3.2021]]/Tabulka4[[#This Row],[Počet obyvatel ve věku 15+ k 26.3.2021]])*100</f>
        <v>13.130346105017795</v>
      </c>
      <c r="E121">
        <v>3</v>
      </c>
    </row>
    <row r="122" spans="1:5" x14ac:dyDescent="0.25">
      <c r="A122" s="1" t="s">
        <v>117</v>
      </c>
      <c r="B122" s="204">
        <v>13637</v>
      </c>
      <c r="C122" s="204">
        <v>1433</v>
      </c>
      <c r="D122" s="207">
        <f>(Tabulka4[[#This Row],[Počet osob s vysokoškolským vzděláním k 26.3.2021]]/Tabulka4[[#This Row],[Počet obyvatel ve věku 15+ k 26.3.2021]])*100</f>
        <v>10.508176285106694</v>
      </c>
      <c r="E122">
        <v>2</v>
      </c>
    </row>
    <row r="123" spans="1:5" x14ac:dyDescent="0.25">
      <c r="A123" s="1" t="s">
        <v>118</v>
      </c>
      <c r="B123" s="204">
        <v>141367</v>
      </c>
      <c r="C123" s="204">
        <v>32676</v>
      </c>
      <c r="D123" s="207">
        <f>(Tabulka4[[#This Row],[Počet osob s vysokoškolským vzděláním k 26.3.2021]]/Tabulka4[[#This Row],[Počet obyvatel ve věku 15+ k 26.3.2021]])*100</f>
        <v>23.114305318780197</v>
      </c>
      <c r="E123">
        <v>6</v>
      </c>
    </row>
    <row r="124" spans="1:5" x14ac:dyDescent="0.25">
      <c r="A124" s="1" t="s">
        <v>119</v>
      </c>
      <c r="B124" s="204">
        <v>82892</v>
      </c>
      <c r="C124" s="204">
        <v>13952</v>
      </c>
      <c r="D124" s="207">
        <f>(Tabulka4[[#This Row],[Počet osob s vysokoškolským vzděláním k 26.3.2021]]/Tabulka4[[#This Row],[Počet obyvatel ve věku 15+ k 26.3.2021]])*100</f>
        <v>16.83153983496598</v>
      </c>
      <c r="E124">
        <v>4</v>
      </c>
    </row>
    <row r="125" spans="1:5" x14ac:dyDescent="0.25">
      <c r="A125" s="1" t="s">
        <v>120</v>
      </c>
      <c r="B125" s="204">
        <v>30584</v>
      </c>
      <c r="C125" s="204">
        <v>3183</v>
      </c>
      <c r="D125" s="207">
        <f>(Tabulka4[[#This Row],[Počet osob s vysokoškolským vzděláním k 26.3.2021]]/Tabulka4[[#This Row],[Počet obyvatel ve věku 15+ k 26.3.2021]])*100</f>
        <v>10.407402563431861</v>
      </c>
      <c r="E125">
        <v>2</v>
      </c>
    </row>
    <row r="126" spans="1:5" x14ac:dyDescent="0.25">
      <c r="A126" s="1" t="s">
        <v>121</v>
      </c>
      <c r="B126" s="204">
        <v>266942</v>
      </c>
      <c r="C126" s="204">
        <v>49609</v>
      </c>
      <c r="D126" s="207">
        <f>(Tabulka4[[#This Row],[Počet osob s vysokoškolským vzděláním k 26.3.2021]]/Tabulka4[[#This Row],[Počet obyvatel ve věku 15+ k 26.3.2021]])*100</f>
        <v>18.584186827101018</v>
      </c>
      <c r="E126">
        <v>5</v>
      </c>
    </row>
    <row r="127" spans="1:5" x14ac:dyDescent="0.25">
      <c r="A127" s="1" t="s">
        <v>122</v>
      </c>
      <c r="B127" s="204">
        <v>22943</v>
      </c>
      <c r="C127" s="204">
        <v>2052</v>
      </c>
      <c r="D127" s="207">
        <f>(Tabulka4[[#This Row],[Počet osob s vysokoškolským vzděláním k 26.3.2021]]/Tabulka4[[#This Row],[Počet obyvatel ve věku 15+ k 26.3.2021]])*100</f>
        <v>8.9439044588763466</v>
      </c>
      <c r="E127">
        <v>1</v>
      </c>
    </row>
    <row r="128" spans="1:5" x14ac:dyDescent="0.25">
      <c r="A128" s="1" t="s">
        <v>123</v>
      </c>
      <c r="B128" s="204">
        <v>28245</v>
      </c>
      <c r="C128" s="204">
        <v>3652</v>
      </c>
      <c r="D128" s="207">
        <f>(Tabulka4[[#This Row],[Počet osob s vysokoškolským vzděláním k 26.3.2021]]/Tabulka4[[#This Row],[Počet obyvatel ve věku 15+ k 26.3.2021]])*100</f>
        <v>12.929722074703488</v>
      </c>
      <c r="E128">
        <v>3</v>
      </c>
    </row>
    <row r="129" spans="1:5" x14ac:dyDescent="0.25">
      <c r="A129" s="1" t="s">
        <v>124</v>
      </c>
      <c r="B129" s="204">
        <v>7849</v>
      </c>
      <c r="C129" s="204">
        <v>861</v>
      </c>
      <c r="D129" s="207">
        <f>(Tabulka4[[#This Row],[Počet osob s vysokoškolským vzděláním k 26.3.2021]]/Tabulka4[[#This Row],[Počet obyvatel ve věku 15+ k 26.3.2021]])*100</f>
        <v>10.969550261179768</v>
      </c>
      <c r="E129">
        <v>2</v>
      </c>
    </row>
    <row r="130" spans="1:5" x14ac:dyDescent="0.25">
      <c r="A130" s="1" t="s">
        <v>125</v>
      </c>
      <c r="B130" s="204">
        <v>109212</v>
      </c>
      <c r="C130" s="204">
        <v>21453</v>
      </c>
      <c r="D130" s="207">
        <f>(Tabulka4[[#This Row],[Počet osob s vysokoškolským vzděláním k 26.3.2021]]/Tabulka4[[#This Row],[Počet obyvatel ve věku 15+ k 26.3.2021]])*100</f>
        <v>19.643445775189537</v>
      </c>
      <c r="E130">
        <v>5</v>
      </c>
    </row>
    <row r="131" spans="1:5" x14ac:dyDescent="0.25">
      <c r="A131" s="1" t="s">
        <v>126</v>
      </c>
      <c r="B131" s="204">
        <v>37360</v>
      </c>
      <c r="C131" s="204">
        <v>4747</v>
      </c>
      <c r="D131" s="207">
        <f>(Tabulka4[[#This Row],[Počet osob s vysokoškolským vzděláním k 26.3.2021]]/Tabulka4[[#This Row],[Počet obyvatel ve věku 15+ k 26.3.2021]])*100</f>
        <v>12.706102783725909</v>
      </c>
      <c r="E131">
        <v>3</v>
      </c>
    </row>
    <row r="132" spans="1:5" x14ac:dyDescent="0.25">
      <c r="A132" s="1" t="s">
        <v>127</v>
      </c>
      <c r="B132" s="204">
        <v>44179</v>
      </c>
      <c r="C132" s="204">
        <v>6508</v>
      </c>
      <c r="D132" s="207">
        <f>(Tabulka4[[#This Row],[Počet osob s vysokoškolským vzděláním k 26.3.2021]]/Tabulka4[[#This Row],[Počet obyvatel ve věku 15+ k 26.3.2021]])*100</f>
        <v>14.730980782724822</v>
      </c>
      <c r="E132">
        <v>3</v>
      </c>
    </row>
    <row r="133" spans="1:5" x14ac:dyDescent="0.25">
      <c r="A133" s="1" t="s">
        <v>128</v>
      </c>
      <c r="B133" s="204">
        <v>164684</v>
      </c>
      <c r="C133" s="204">
        <v>34646</v>
      </c>
      <c r="D133" s="207">
        <f>(Tabulka4[[#This Row],[Počet osob s vysokoškolským vzděláním k 26.3.2021]]/Tabulka4[[#This Row],[Počet obyvatel ve věku 15+ k 26.3.2021]])*100</f>
        <v>21.037866459401034</v>
      </c>
      <c r="E133">
        <v>5</v>
      </c>
    </row>
    <row r="134" spans="1:5" x14ac:dyDescent="0.25">
      <c r="A134" s="1" t="s">
        <v>129</v>
      </c>
      <c r="B134" s="204">
        <v>13073</v>
      </c>
      <c r="C134" s="204">
        <v>922</v>
      </c>
      <c r="D134" s="207">
        <f>(Tabulka4[[#This Row],[Počet osob s vysokoškolským vzděláním k 26.3.2021]]/Tabulka4[[#This Row],[Počet obyvatel ve věku 15+ k 26.3.2021]])*100</f>
        <v>7.0527040465080697</v>
      </c>
      <c r="E134">
        <v>1</v>
      </c>
    </row>
    <row r="135" spans="1:5" x14ac:dyDescent="0.25">
      <c r="A135" s="1" t="s">
        <v>130</v>
      </c>
      <c r="B135" s="204">
        <v>26367</v>
      </c>
      <c r="C135" s="204">
        <v>4087</v>
      </c>
      <c r="D135" s="207">
        <f>(Tabulka4[[#This Row],[Počet osob s vysokoškolským vzděláním k 26.3.2021]]/Tabulka4[[#This Row],[Počet obyvatel ve věku 15+ k 26.3.2021]])*100</f>
        <v>15.500436151249669</v>
      </c>
      <c r="E135">
        <v>4</v>
      </c>
    </row>
    <row r="136" spans="1:5" x14ac:dyDescent="0.25">
      <c r="A136" s="1" t="s">
        <v>131</v>
      </c>
      <c r="B136" s="204">
        <v>12098</v>
      </c>
      <c r="C136" s="204">
        <v>1548</v>
      </c>
      <c r="D136" s="207">
        <f>(Tabulka4[[#This Row],[Počet osob s vysokoškolským vzděláním k 26.3.2021]]/Tabulka4[[#This Row],[Počet obyvatel ve věku 15+ k 26.3.2021]])*100</f>
        <v>12.795503388989914</v>
      </c>
      <c r="E136">
        <v>3</v>
      </c>
    </row>
    <row r="137" spans="1:5" x14ac:dyDescent="0.25">
      <c r="A137" s="1" t="s">
        <v>132</v>
      </c>
      <c r="B137" s="204">
        <v>15960</v>
      </c>
      <c r="C137" s="204">
        <v>1859</v>
      </c>
      <c r="D137" s="207">
        <f>(Tabulka4[[#This Row],[Počet osob s vysokoškolským vzděláním k 26.3.2021]]/Tabulka4[[#This Row],[Počet obyvatel ve věku 15+ k 26.3.2021]])*100</f>
        <v>11.647869674185465</v>
      </c>
      <c r="E137">
        <v>2</v>
      </c>
    </row>
    <row r="138" spans="1:5" x14ac:dyDescent="0.25">
      <c r="A138" s="1" t="s">
        <v>133</v>
      </c>
      <c r="B138" s="204">
        <v>27197</v>
      </c>
      <c r="C138" s="204">
        <v>3170</v>
      </c>
      <c r="D138" s="207">
        <f>(Tabulka4[[#This Row],[Počet osob s vysokoškolským vzděláním k 26.3.2021]]/Tabulka4[[#This Row],[Počet obyvatel ve věku 15+ k 26.3.2021]])*100</f>
        <v>11.655697319557303</v>
      </c>
      <c r="E138">
        <v>2</v>
      </c>
    </row>
    <row r="139" spans="1:5" x14ac:dyDescent="0.25">
      <c r="A139" s="1" t="s">
        <v>134</v>
      </c>
      <c r="B139" s="204">
        <v>80664</v>
      </c>
      <c r="C139" s="204">
        <v>11322</v>
      </c>
      <c r="D139" s="207">
        <f>(Tabulka4[[#This Row],[Počet osob s vysokoškolským vzděláním k 26.3.2021]]/Tabulka4[[#This Row],[Počet obyvatel ve věku 15+ k 26.3.2021]])*100</f>
        <v>14.036001190121988</v>
      </c>
      <c r="E139">
        <v>3</v>
      </c>
    </row>
    <row r="140" spans="1:5" x14ac:dyDescent="0.25">
      <c r="A140" s="1" t="s">
        <v>135</v>
      </c>
      <c r="B140" s="204">
        <v>21018</v>
      </c>
      <c r="C140" s="204">
        <v>2289</v>
      </c>
      <c r="D140" s="207">
        <f>(Tabulka4[[#This Row],[Počet osob s vysokoškolským vzděláním k 26.3.2021]]/Tabulka4[[#This Row],[Počet obyvatel ve věku 15+ k 26.3.2021]])*100</f>
        <v>10.890665144162147</v>
      </c>
      <c r="E140">
        <v>2</v>
      </c>
    </row>
    <row r="141" spans="1:5" x14ac:dyDescent="0.25">
      <c r="A141" s="1" t="s">
        <v>136</v>
      </c>
      <c r="B141" s="204">
        <v>65216</v>
      </c>
      <c r="C141" s="204">
        <v>9097</v>
      </c>
      <c r="D141" s="207">
        <f>(Tabulka4[[#This Row],[Počet osob s vysokoškolským vzděláním k 26.3.2021]]/Tabulka4[[#This Row],[Počet obyvatel ve věku 15+ k 26.3.2021]])*100</f>
        <v>13.949030912659472</v>
      </c>
      <c r="E141">
        <v>3</v>
      </c>
    </row>
    <row r="142" spans="1:5" x14ac:dyDescent="0.25">
      <c r="A142" s="1" t="s">
        <v>137</v>
      </c>
      <c r="B142" s="204">
        <v>18534</v>
      </c>
      <c r="C142" s="204">
        <v>2504</v>
      </c>
      <c r="D142" s="207">
        <f>(Tabulka4[[#This Row],[Počet osob s vysokoškolským vzděláním k 26.3.2021]]/Tabulka4[[#This Row],[Počet obyvatel ve věku 15+ k 26.3.2021]])*100</f>
        <v>13.510305384698393</v>
      </c>
      <c r="E142">
        <v>3</v>
      </c>
    </row>
    <row r="143" spans="1:5" x14ac:dyDescent="0.25">
      <c r="A143" s="1" t="s">
        <v>138</v>
      </c>
      <c r="B143" s="204">
        <v>58720</v>
      </c>
      <c r="C143" s="204">
        <v>8064</v>
      </c>
      <c r="D143" s="207">
        <f>(Tabulka4[[#This Row],[Počet osob s vysokoškolským vzděláním k 26.3.2021]]/Tabulka4[[#This Row],[Počet obyvatel ve věku 15+ k 26.3.2021]])*100</f>
        <v>13.732970027247957</v>
      </c>
      <c r="E143">
        <v>3</v>
      </c>
    </row>
    <row r="144" spans="1:5" x14ac:dyDescent="0.25">
      <c r="A144" s="1" t="s">
        <v>139</v>
      </c>
      <c r="B144" s="204">
        <v>46294</v>
      </c>
      <c r="C144" s="204">
        <v>5609</v>
      </c>
      <c r="D144" s="207">
        <f>(Tabulka4[[#This Row],[Počet osob s vysokoškolským vzděláním k 26.3.2021]]/Tabulka4[[#This Row],[Počet obyvatel ve věku 15+ k 26.3.2021]])*100</f>
        <v>12.1160409556314</v>
      </c>
      <c r="E144">
        <v>2</v>
      </c>
    </row>
    <row r="145" spans="1:5" x14ac:dyDescent="0.25">
      <c r="A145" s="1" t="s">
        <v>140</v>
      </c>
      <c r="B145" s="204">
        <v>41062</v>
      </c>
      <c r="C145" s="204">
        <v>5015</v>
      </c>
      <c r="D145" s="207">
        <f>(Tabulka4[[#This Row],[Počet osob s vysokoškolským vzděláním k 26.3.2021]]/Tabulka4[[#This Row],[Počet obyvatel ve věku 15+ k 26.3.2021]])*100</f>
        <v>12.213238517363987</v>
      </c>
      <c r="E145">
        <v>3</v>
      </c>
    </row>
    <row r="146" spans="1:5" x14ac:dyDescent="0.25">
      <c r="A146" s="1" t="s">
        <v>141</v>
      </c>
      <c r="B146" s="204">
        <v>21715</v>
      </c>
      <c r="C146" s="204">
        <v>3849</v>
      </c>
      <c r="D146" s="207">
        <f>(Tabulka4[[#This Row],[Počet osob s vysokoškolským vzděláním k 26.3.2021]]/Tabulka4[[#This Row],[Počet obyvatel ve věku 15+ k 26.3.2021]])*100</f>
        <v>17.725074833064703</v>
      </c>
      <c r="E146">
        <v>4</v>
      </c>
    </row>
    <row r="147" spans="1:5" x14ac:dyDescent="0.25">
      <c r="A147" s="1" t="s">
        <v>142</v>
      </c>
      <c r="B147" s="204">
        <v>27016</v>
      </c>
      <c r="C147" s="204">
        <v>3421</v>
      </c>
      <c r="D147" s="207">
        <f>(Tabulka4[[#This Row],[Počet osob s vysokoškolským vzděláním k 26.3.2021]]/Tabulka4[[#This Row],[Počet obyvatel ve věku 15+ k 26.3.2021]])*100</f>
        <v>12.662866449511402</v>
      </c>
      <c r="E147">
        <v>3</v>
      </c>
    </row>
    <row r="148" spans="1:5" x14ac:dyDescent="0.25">
      <c r="A148" s="1" t="s">
        <v>143</v>
      </c>
      <c r="B148" s="204">
        <v>28734</v>
      </c>
      <c r="C148" s="204">
        <v>4728</v>
      </c>
      <c r="D148" s="207">
        <f>(Tabulka4[[#This Row],[Počet osob s vysokoškolským vzděláním k 26.3.2021]]/Tabulka4[[#This Row],[Počet obyvatel ve věku 15+ k 26.3.2021]])*100</f>
        <v>16.454374608477764</v>
      </c>
      <c r="E148">
        <v>4</v>
      </c>
    </row>
    <row r="149" spans="1:5" x14ac:dyDescent="0.25">
      <c r="A149" s="1" t="s">
        <v>144</v>
      </c>
      <c r="B149" s="204">
        <v>26042</v>
      </c>
      <c r="C149" s="204">
        <v>1800</v>
      </c>
      <c r="D149" s="207">
        <f>(Tabulka4[[#This Row],[Počet osob s vysokoškolským vzděláním k 26.3.2021]]/Tabulka4[[#This Row],[Počet obyvatel ve věku 15+ k 26.3.2021]])*100</f>
        <v>6.9119115275324479</v>
      </c>
      <c r="E149">
        <v>1</v>
      </c>
    </row>
    <row r="150" spans="1:5" x14ac:dyDescent="0.25">
      <c r="A150" s="1" t="s">
        <v>145</v>
      </c>
      <c r="B150" s="204">
        <v>27958</v>
      </c>
      <c r="C150" s="204">
        <v>3345</v>
      </c>
      <c r="D150" s="207">
        <f>(Tabulka4[[#This Row],[Počet osob s vysokoškolským vzděláním k 26.3.2021]]/Tabulka4[[#This Row],[Počet obyvatel ve věku 15+ k 26.3.2021]])*100</f>
        <v>11.964375134129765</v>
      </c>
      <c r="E150">
        <v>2</v>
      </c>
    </row>
    <row r="151" spans="1:5" x14ac:dyDescent="0.25">
      <c r="A151" s="1" t="s">
        <v>146</v>
      </c>
      <c r="B151" s="204">
        <v>12224</v>
      </c>
      <c r="C151" s="204">
        <v>1111</v>
      </c>
      <c r="D151" s="207">
        <f>(Tabulka4[[#This Row],[Počet osob s vysokoškolským vzděláním k 26.3.2021]]/Tabulka4[[#This Row],[Počet obyvatel ve věku 15+ k 26.3.2021]])*100</f>
        <v>9.0886780104712042</v>
      </c>
      <c r="E151">
        <v>2</v>
      </c>
    </row>
    <row r="152" spans="1:5" x14ac:dyDescent="0.25">
      <c r="A152" s="1" t="s">
        <v>147</v>
      </c>
      <c r="B152" s="204">
        <v>61328</v>
      </c>
      <c r="C152" s="204">
        <v>14501</v>
      </c>
      <c r="D152" s="207">
        <f>(Tabulka4[[#This Row],[Počet osob s vysokoškolským vzděláním k 26.3.2021]]/Tabulka4[[#This Row],[Počet obyvatel ve věku 15+ k 26.3.2021]])*100</f>
        <v>23.644990868771199</v>
      </c>
      <c r="E152">
        <v>6</v>
      </c>
    </row>
    <row r="153" spans="1:5" x14ac:dyDescent="0.25">
      <c r="A153" s="1" t="s">
        <v>148</v>
      </c>
      <c r="B153" s="204">
        <v>18455</v>
      </c>
      <c r="C153" s="204">
        <v>2080</v>
      </c>
      <c r="D153" s="207">
        <f>(Tabulka4[[#This Row],[Počet osob s vysokoškolským vzděláním k 26.3.2021]]/Tabulka4[[#This Row],[Počet obyvatel ve věku 15+ k 26.3.2021]])*100</f>
        <v>11.270658358168518</v>
      </c>
      <c r="E153">
        <v>2</v>
      </c>
    </row>
    <row r="154" spans="1:5" x14ac:dyDescent="0.25">
      <c r="A154" s="1" t="s">
        <v>149</v>
      </c>
      <c r="B154" s="204">
        <v>20740</v>
      </c>
      <c r="C154" s="204">
        <v>2392</v>
      </c>
      <c r="D154" s="207">
        <f>(Tabulka4[[#This Row],[Počet osob s vysokoškolským vzděláním k 26.3.2021]]/Tabulka4[[#This Row],[Počet obyvatel ve věku 15+ k 26.3.2021]])*100</f>
        <v>11.533269045323047</v>
      </c>
      <c r="E154">
        <v>2</v>
      </c>
    </row>
    <row r="155" spans="1:5" x14ac:dyDescent="0.25">
      <c r="A155" s="1" t="s">
        <v>150</v>
      </c>
      <c r="B155" s="204">
        <v>33787</v>
      </c>
      <c r="C155" s="204">
        <v>4138</v>
      </c>
      <c r="D155" s="207">
        <f>(Tabulka4[[#This Row],[Počet osob s vysokoškolským vzděláním k 26.3.2021]]/Tabulka4[[#This Row],[Počet obyvatel ve věku 15+ k 26.3.2021]])*100</f>
        <v>12.247314055701896</v>
      </c>
      <c r="E155">
        <v>3</v>
      </c>
    </row>
    <row r="156" spans="1:5" x14ac:dyDescent="0.25">
      <c r="A156" s="1" t="s">
        <v>151</v>
      </c>
      <c r="B156" s="204">
        <v>19551</v>
      </c>
      <c r="C156" s="204">
        <v>3315</v>
      </c>
      <c r="D156" s="207">
        <f>(Tabulka4[[#This Row],[Počet osob s vysokoškolským vzděláním k 26.3.2021]]/Tabulka4[[#This Row],[Počet obyvatel ve věku 15+ k 26.3.2021]])*100</f>
        <v>16.955654442228017</v>
      </c>
      <c r="E156">
        <v>4</v>
      </c>
    </row>
    <row r="157" spans="1:5" x14ac:dyDescent="0.25">
      <c r="A157" s="1" t="s">
        <v>152</v>
      </c>
      <c r="B157" s="204">
        <v>18199</v>
      </c>
      <c r="C157" s="204">
        <v>2073</v>
      </c>
      <c r="D157" s="207">
        <f>(Tabulka4[[#This Row],[Počet osob s vysokoškolským vzděláním k 26.3.2021]]/Tabulka4[[#This Row],[Počet obyvatel ve věku 15+ k 26.3.2021]])*100</f>
        <v>11.390735754711798</v>
      </c>
      <c r="E157">
        <v>2</v>
      </c>
    </row>
    <row r="158" spans="1:5" x14ac:dyDescent="0.25">
      <c r="A158" s="1" t="s">
        <v>153</v>
      </c>
      <c r="B158" s="204">
        <v>60614</v>
      </c>
      <c r="C158" s="204">
        <v>4682</v>
      </c>
      <c r="D158" s="207">
        <f>(Tabulka4[[#This Row],[Počet osob s vysokoškolským vzděláním k 26.3.2021]]/Tabulka4[[#This Row],[Počet obyvatel ve věku 15+ k 26.3.2021]])*100</f>
        <v>7.7242881182565091</v>
      </c>
      <c r="E158">
        <v>1</v>
      </c>
    </row>
    <row r="159" spans="1:5" x14ac:dyDescent="0.25">
      <c r="A159" s="1" t="s">
        <v>154</v>
      </c>
      <c r="B159" s="204">
        <v>20139</v>
      </c>
      <c r="C159" s="204">
        <v>1948</v>
      </c>
      <c r="D159" s="207">
        <f>(Tabulka4[[#This Row],[Počet osob s vysokoškolským vzděláním k 26.3.2021]]/Tabulka4[[#This Row],[Počet obyvatel ve věku 15+ k 26.3.2021]])*100</f>
        <v>9.6727742191767216</v>
      </c>
      <c r="E159">
        <v>2</v>
      </c>
    </row>
    <row r="160" spans="1:5" x14ac:dyDescent="0.25">
      <c r="A160" s="1" t="s">
        <v>155</v>
      </c>
      <c r="B160" s="204">
        <v>36953</v>
      </c>
      <c r="C160" s="204">
        <v>4914</v>
      </c>
      <c r="D160" s="207">
        <f>(Tabulka4[[#This Row],[Počet osob s vysokoškolským vzděláním k 26.3.2021]]/Tabulka4[[#This Row],[Počet obyvatel ve věku 15+ k 26.3.2021]])*100</f>
        <v>13.297973100966093</v>
      </c>
      <c r="E160">
        <v>3</v>
      </c>
    </row>
    <row r="161" spans="1:5" x14ac:dyDescent="0.25">
      <c r="A161" s="1" t="s">
        <v>156</v>
      </c>
      <c r="B161" s="204">
        <v>13925</v>
      </c>
      <c r="C161" s="204">
        <v>1142</v>
      </c>
      <c r="D161" s="207">
        <f>(Tabulka4[[#This Row],[Počet osob s vysokoškolským vzděláním k 26.3.2021]]/Tabulka4[[#This Row],[Počet obyvatel ve věku 15+ k 26.3.2021]])*100</f>
        <v>8.2010771992818672</v>
      </c>
      <c r="E161">
        <v>1</v>
      </c>
    </row>
    <row r="162" spans="1:5" x14ac:dyDescent="0.25">
      <c r="A162" s="1" t="s">
        <v>157</v>
      </c>
      <c r="B162" s="204">
        <v>19704</v>
      </c>
      <c r="C162" s="204">
        <v>2329</v>
      </c>
      <c r="D162" s="207">
        <f>(Tabulka4[[#This Row],[Počet osob s vysokoškolským vzděláním k 26.3.2021]]/Tabulka4[[#This Row],[Počet obyvatel ve věku 15+ k 26.3.2021]])*100</f>
        <v>11.819935038570849</v>
      </c>
      <c r="E162">
        <v>2</v>
      </c>
    </row>
    <row r="163" spans="1:5" x14ac:dyDescent="0.25">
      <c r="A163" s="1" t="s">
        <v>158</v>
      </c>
      <c r="B163" s="204">
        <v>16931</v>
      </c>
      <c r="C163" s="204">
        <v>1753</v>
      </c>
      <c r="D163" s="207">
        <f>(Tabulka4[[#This Row],[Počet osob s vysokoškolským vzděláním k 26.3.2021]]/Tabulka4[[#This Row],[Počet obyvatel ve věku 15+ k 26.3.2021]])*100</f>
        <v>10.353788907920384</v>
      </c>
      <c r="E163">
        <v>2</v>
      </c>
    </row>
    <row r="164" spans="1:5" x14ac:dyDescent="0.25">
      <c r="A164" s="1" t="s">
        <v>159</v>
      </c>
      <c r="B164" s="204">
        <v>25452</v>
      </c>
      <c r="C164" s="204">
        <v>2564</v>
      </c>
      <c r="D164" s="207">
        <f>(Tabulka4[[#This Row],[Počet osob s vysokoškolským vzděláním k 26.3.2021]]/Tabulka4[[#This Row],[Počet obyvatel ve věku 15+ k 26.3.2021]])*100</f>
        <v>10.073864529310073</v>
      </c>
      <c r="E164">
        <v>2</v>
      </c>
    </row>
    <row r="165" spans="1:5" x14ac:dyDescent="0.25">
      <c r="A165" s="1" t="s">
        <v>160</v>
      </c>
      <c r="B165" s="204">
        <v>57838</v>
      </c>
      <c r="C165" s="204">
        <v>13605</v>
      </c>
      <c r="D165" s="207">
        <f>(Tabulka4[[#This Row],[Počet osob s vysokoškolským vzděláním k 26.3.2021]]/Tabulka4[[#This Row],[Počet obyvatel ve věku 15+ k 26.3.2021]])*100</f>
        <v>23.522597600193645</v>
      </c>
      <c r="E165">
        <v>6</v>
      </c>
    </row>
    <row r="166" spans="1:5" x14ac:dyDescent="0.25">
      <c r="A166" s="1" t="s">
        <v>161</v>
      </c>
      <c r="B166" s="204">
        <v>19539</v>
      </c>
      <c r="C166" s="204">
        <v>2433</v>
      </c>
      <c r="D166" s="207">
        <f>(Tabulka4[[#This Row],[Počet osob s vysokoškolským vzděláním k 26.3.2021]]/Tabulka4[[#This Row],[Počet obyvatel ve věku 15+ k 26.3.2021]])*100</f>
        <v>12.452019038845386</v>
      </c>
      <c r="E166">
        <v>3</v>
      </c>
    </row>
    <row r="167" spans="1:5" x14ac:dyDescent="0.25">
      <c r="A167" s="1" t="s">
        <v>162</v>
      </c>
      <c r="B167" s="204">
        <v>55862</v>
      </c>
      <c r="C167" s="204">
        <v>7173</v>
      </c>
      <c r="D167" s="207">
        <f>(Tabulka4[[#This Row],[Počet osob s vysokoškolským vzděláním k 26.3.2021]]/Tabulka4[[#This Row],[Počet obyvatel ve věku 15+ k 26.3.2021]])*100</f>
        <v>12.840571408112849</v>
      </c>
      <c r="E167">
        <v>3</v>
      </c>
    </row>
    <row r="168" spans="1:5" x14ac:dyDescent="0.25">
      <c r="A168" s="1" t="s">
        <v>163</v>
      </c>
      <c r="B168" s="204">
        <v>66261</v>
      </c>
      <c r="C168" s="204">
        <v>10134</v>
      </c>
      <c r="D168" s="207">
        <f>(Tabulka4[[#This Row],[Počet osob s vysokoškolským vzděláním k 26.3.2021]]/Tabulka4[[#This Row],[Počet obyvatel ve věku 15+ k 26.3.2021]])*100</f>
        <v>15.294064381763029</v>
      </c>
      <c r="E168">
        <v>3</v>
      </c>
    </row>
    <row r="169" spans="1:5" x14ac:dyDescent="0.25">
      <c r="A169" s="1" t="s">
        <v>164</v>
      </c>
      <c r="B169" s="204">
        <v>29938</v>
      </c>
      <c r="C169" s="204">
        <v>2343</v>
      </c>
      <c r="D169" s="207">
        <f>(Tabulka4[[#This Row],[Počet osob s vysokoškolským vzděláním k 26.3.2021]]/Tabulka4[[#This Row],[Počet obyvatel ve věku 15+ k 26.3.2021]])*100</f>
        <v>7.8261740931257933</v>
      </c>
      <c r="E169">
        <v>1</v>
      </c>
    </row>
    <row r="170" spans="1:5" x14ac:dyDescent="0.25">
      <c r="A170" s="1" t="s">
        <v>165</v>
      </c>
      <c r="B170" s="204">
        <v>16574</v>
      </c>
      <c r="C170" s="204">
        <v>1432</v>
      </c>
      <c r="D170" s="207">
        <f>(Tabulka4[[#This Row],[Počet osob s vysokoškolským vzděláním k 26.3.2021]]/Tabulka4[[#This Row],[Počet obyvatel ve věku 15+ k 26.3.2021]])*100</f>
        <v>8.6400386146977191</v>
      </c>
      <c r="E170">
        <v>1</v>
      </c>
    </row>
    <row r="171" spans="1:5" x14ac:dyDescent="0.25">
      <c r="A171" s="1" t="s">
        <v>166</v>
      </c>
      <c r="B171" s="204">
        <v>10586</v>
      </c>
      <c r="C171" s="204">
        <v>1318</v>
      </c>
      <c r="D171" s="207">
        <f>(Tabulka4[[#This Row],[Počet osob s vysokoškolským vzděláním k 26.3.2021]]/Tabulka4[[#This Row],[Počet obyvatel ve věku 15+ k 26.3.2021]])*100</f>
        <v>12.450406196863781</v>
      </c>
      <c r="E171">
        <v>3</v>
      </c>
    </row>
    <row r="172" spans="1:5" x14ac:dyDescent="0.25">
      <c r="A172" s="1" t="s">
        <v>167</v>
      </c>
      <c r="B172" s="204">
        <v>87317</v>
      </c>
      <c r="C172" s="204">
        <v>9516</v>
      </c>
      <c r="D172" s="207">
        <f>(Tabulka4[[#This Row],[Počet osob s vysokoškolským vzděláním k 26.3.2021]]/Tabulka4[[#This Row],[Počet obyvatel ve věku 15+ k 26.3.2021]])*100</f>
        <v>10.898221423090577</v>
      </c>
      <c r="E172">
        <v>2</v>
      </c>
    </row>
    <row r="173" spans="1:5" x14ac:dyDescent="0.25">
      <c r="A173" s="1" t="s">
        <v>168</v>
      </c>
      <c r="B173" s="204">
        <v>25953</v>
      </c>
      <c r="C173" s="204">
        <v>4812</v>
      </c>
      <c r="D173" s="207">
        <f>(Tabulka4[[#This Row],[Počet osob s vysokoškolským vzděláním k 26.3.2021]]/Tabulka4[[#This Row],[Počet obyvatel ve věku 15+ k 26.3.2021]])*100</f>
        <v>18.54120910877355</v>
      </c>
      <c r="E173">
        <v>5</v>
      </c>
    </row>
    <row r="174" spans="1:5" x14ac:dyDescent="0.25">
      <c r="A174" s="1" t="s">
        <v>169</v>
      </c>
      <c r="B174" s="204">
        <v>15670</v>
      </c>
      <c r="C174" s="204">
        <v>1892</v>
      </c>
      <c r="D174" s="207">
        <f>(Tabulka4[[#This Row],[Počet osob s vysokoškolským vzděláním k 26.3.2021]]/Tabulka4[[#This Row],[Počet obyvatel ve věku 15+ k 26.3.2021]])*100</f>
        <v>12.074026802807914</v>
      </c>
      <c r="E174">
        <v>2</v>
      </c>
    </row>
    <row r="175" spans="1:5" x14ac:dyDescent="0.25">
      <c r="A175" s="1" t="s">
        <v>170</v>
      </c>
      <c r="B175" s="204">
        <v>51519</v>
      </c>
      <c r="C175" s="204">
        <v>5813</v>
      </c>
      <c r="D175" s="207">
        <f>(Tabulka4[[#This Row],[Počet osob s vysokoškolským vzděláním k 26.3.2021]]/Tabulka4[[#This Row],[Počet obyvatel ve věku 15+ k 26.3.2021]])*100</f>
        <v>11.283215900929754</v>
      </c>
      <c r="E175">
        <v>2</v>
      </c>
    </row>
    <row r="176" spans="1:5" x14ac:dyDescent="0.25">
      <c r="A176" s="1" t="s">
        <v>171</v>
      </c>
      <c r="B176" s="204">
        <v>60772</v>
      </c>
      <c r="C176" s="204">
        <v>8650</v>
      </c>
      <c r="D176" s="207">
        <f>(Tabulka4[[#This Row],[Počet osob s vysokoškolským vzděláním k 26.3.2021]]/Tabulka4[[#This Row],[Počet obyvatel ve věku 15+ k 26.3.2021]])*100</f>
        <v>14.233528598696768</v>
      </c>
      <c r="E176">
        <v>3</v>
      </c>
    </row>
    <row r="177" spans="1:5" x14ac:dyDescent="0.25">
      <c r="A177" s="1" t="s">
        <v>172</v>
      </c>
      <c r="B177" s="204">
        <v>20302</v>
      </c>
      <c r="C177" s="204">
        <v>2463</v>
      </c>
      <c r="D177" s="207">
        <f>(Tabulka4[[#This Row],[Počet osob s vysokoškolským vzděláním k 26.3.2021]]/Tabulka4[[#This Row],[Počet obyvatel ve věku 15+ k 26.3.2021]])*100</f>
        <v>12.131809673923751</v>
      </c>
      <c r="E177">
        <v>2</v>
      </c>
    </row>
    <row r="178" spans="1:5" x14ac:dyDescent="0.25">
      <c r="A178" s="1" t="s">
        <v>173</v>
      </c>
      <c r="B178" s="204">
        <v>44689</v>
      </c>
      <c r="C178" s="204">
        <v>7071</v>
      </c>
      <c r="D178" s="207">
        <f>(Tabulka4[[#This Row],[Počet osob s vysokoškolským vzděláním k 26.3.2021]]/Tabulka4[[#This Row],[Počet obyvatel ve věku 15+ k 26.3.2021]])*100</f>
        <v>15.822685672089328</v>
      </c>
      <c r="E178">
        <v>4</v>
      </c>
    </row>
    <row r="179" spans="1:5" x14ac:dyDescent="0.25">
      <c r="A179" s="1" t="s">
        <v>174</v>
      </c>
      <c r="B179" s="204">
        <v>27265</v>
      </c>
      <c r="C179" s="204">
        <v>3988</v>
      </c>
      <c r="D179" s="207">
        <f>(Tabulka4[[#This Row],[Počet osob s vysokoškolským vzděláním k 26.3.2021]]/Tabulka4[[#This Row],[Počet obyvatel ve věku 15+ k 26.3.2021]])*100</f>
        <v>14.626810929763433</v>
      </c>
      <c r="E179">
        <v>3</v>
      </c>
    </row>
    <row r="180" spans="1:5" x14ac:dyDescent="0.25">
      <c r="A180" s="1" t="s">
        <v>175</v>
      </c>
      <c r="B180" s="204">
        <v>11344</v>
      </c>
      <c r="C180" s="204">
        <v>1431</v>
      </c>
      <c r="D180" s="207">
        <f>(Tabulka4[[#This Row],[Počet osob s vysokoškolským vzděláním k 26.3.2021]]/Tabulka4[[#This Row],[Počet obyvatel ve věku 15+ k 26.3.2021]])*100</f>
        <v>12.614598025387872</v>
      </c>
      <c r="E180">
        <v>3</v>
      </c>
    </row>
    <row r="181" spans="1:5" x14ac:dyDescent="0.25">
      <c r="A181" s="1" t="s">
        <v>176</v>
      </c>
      <c r="B181" s="204">
        <v>73924</v>
      </c>
      <c r="C181" s="204">
        <v>11884</v>
      </c>
      <c r="D181" s="207">
        <f>(Tabulka4[[#This Row],[Počet osob s vysokoškolským vzděláním k 26.3.2021]]/Tabulka4[[#This Row],[Počet obyvatel ve věku 15+ k 26.3.2021]])*100</f>
        <v>16.075969915047885</v>
      </c>
      <c r="E181">
        <v>4</v>
      </c>
    </row>
    <row r="182" spans="1:5" x14ac:dyDescent="0.25">
      <c r="A182" s="1" t="s">
        <v>177</v>
      </c>
      <c r="B182" s="204">
        <v>42426</v>
      </c>
      <c r="C182" s="204">
        <v>5647</v>
      </c>
      <c r="D182" s="207">
        <f>(Tabulka4[[#This Row],[Počet osob s vysokoškolským vzděláním k 26.3.2021]]/Tabulka4[[#This Row],[Počet obyvatel ve věku 15+ k 26.3.2021]])*100</f>
        <v>13.310234290293687</v>
      </c>
      <c r="E182">
        <v>3</v>
      </c>
    </row>
    <row r="183" spans="1:5" x14ac:dyDescent="0.25">
      <c r="A183" s="1" t="s">
        <v>178</v>
      </c>
      <c r="B183" s="204">
        <v>18267</v>
      </c>
      <c r="C183" s="204">
        <v>1869</v>
      </c>
      <c r="D183" s="207">
        <f>(Tabulka4[[#This Row],[Počet osob s vysokoškolským vzděláním k 26.3.2021]]/Tabulka4[[#This Row],[Počet obyvatel ve věku 15+ k 26.3.2021]])*100</f>
        <v>10.231565117424864</v>
      </c>
      <c r="E183">
        <v>2</v>
      </c>
    </row>
    <row r="184" spans="1:5" x14ac:dyDescent="0.25">
      <c r="A184" s="1" t="s">
        <v>179</v>
      </c>
      <c r="B184" s="204">
        <v>96779</v>
      </c>
      <c r="C184" s="204">
        <v>12733</v>
      </c>
      <c r="D184" s="207">
        <f>(Tabulka4[[#This Row],[Počet osob s vysokoškolským vzděláním k 26.3.2021]]/Tabulka4[[#This Row],[Počet obyvatel ve věku 15+ k 26.3.2021]])*100</f>
        <v>13.156779879932632</v>
      </c>
      <c r="E184">
        <v>3</v>
      </c>
    </row>
    <row r="185" spans="1:5" x14ac:dyDescent="0.25">
      <c r="A185" s="1" t="s">
        <v>180</v>
      </c>
      <c r="B185" s="204">
        <v>21395</v>
      </c>
      <c r="C185" s="204">
        <v>3033</v>
      </c>
      <c r="D185" s="207">
        <f>(Tabulka4[[#This Row],[Počet osob s vysokoškolským vzděláním k 26.3.2021]]/Tabulka4[[#This Row],[Počet obyvatel ve věku 15+ k 26.3.2021]])*100</f>
        <v>14.176209394718391</v>
      </c>
      <c r="E185">
        <v>3</v>
      </c>
    </row>
    <row r="186" spans="1:5" x14ac:dyDescent="0.25">
      <c r="A186" s="1" t="s">
        <v>181</v>
      </c>
      <c r="B186" s="204">
        <v>18364</v>
      </c>
      <c r="C186" s="204">
        <v>2145</v>
      </c>
      <c r="D186" s="207">
        <f>(Tabulka4[[#This Row],[Počet osob s vysokoškolským vzděláním k 26.3.2021]]/Tabulka4[[#This Row],[Počet obyvatel ve věku 15+ k 26.3.2021]])*100</f>
        <v>11.680461773034196</v>
      </c>
      <c r="E186">
        <v>2</v>
      </c>
    </row>
    <row r="187" spans="1:5" x14ac:dyDescent="0.25">
      <c r="A187" s="1" t="s">
        <v>182</v>
      </c>
      <c r="B187" s="204">
        <v>34098</v>
      </c>
      <c r="C187" s="204">
        <v>5218</v>
      </c>
      <c r="D187" s="207">
        <f>(Tabulka4[[#This Row],[Počet osob s vysokoškolským vzděláním k 26.3.2021]]/Tabulka4[[#This Row],[Počet obyvatel ve věku 15+ k 26.3.2021]])*100</f>
        <v>15.302950319666841</v>
      </c>
      <c r="E187">
        <v>3</v>
      </c>
    </row>
    <row r="188" spans="1:5" x14ac:dyDescent="0.25">
      <c r="A188" s="1" t="s">
        <v>183</v>
      </c>
      <c r="B188" s="204">
        <v>16015</v>
      </c>
      <c r="C188" s="204">
        <v>1160</v>
      </c>
      <c r="D188" s="207">
        <f>(Tabulka4[[#This Row],[Počet osob s vysokoškolským vzděláním k 26.3.2021]]/Tabulka4[[#This Row],[Počet obyvatel ve věku 15+ k 26.3.2021]])*100</f>
        <v>7.2432094911020917</v>
      </c>
      <c r="E188">
        <v>1</v>
      </c>
    </row>
    <row r="189" spans="1:5" x14ac:dyDescent="0.25">
      <c r="A189" s="1" t="s">
        <v>184</v>
      </c>
      <c r="B189" s="204">
        <v>29651</v>
      </c>
      <c r="C189" s="204">
        <v>4231</v>
      </c>
      <c r="D189" s="207">
        <f>(Tabulka4[[#This Row],[Počet osob s vysokoškolským vzděláním k 26.3.2021]]/Tabulka4[[#This Row],[Počet obyvatel ve věku 15+ k 26.3.2021]])*100</f>
        <v>14.269333243398199</v>
      </c>
      <c r="E189">
        <v>3</v>
      </c>
    </row>
    <row r="190" spans="1:5" x14ac:dyDescent="0.25">
      <c r="A190" s="1" t="s">
        <v>185</v>
      </c>
      <c r="B190" s="204">
        <v>30710</v>
      </c>
      <c r="C190" s="204">
        <v>3711</v>
      </c>
      <c r="D190" s="207">
        <f>(Tabulka4[[#This Row],[Počet osob s vysokoškolským vzděláním k 26.3.2021]]/Tabulka4[[#This Row],[Počet obyvatel ve věku 15+ k 26.3.2021]])*100</f>
        <v>12.08401172256594</v>
      </c>
      <c r="E190">
        <v>2</v>
      </c>
    </row>
    <row r="191" spans="1:5" x14ac:dyDescent="0.25">
      <c r="A191" s="1" t="s">
        <v>186</v>
      </c>
      <c r="B191" s="204">
        <v>14299</v>
      </c>
      <c r="C191" s="204">
        <v>1735</v>
      </c>
      <c r="D191" s="207">
        <f>(Tabulka4[[#This Row],[Počet osob s vysokoškolským vzděláním k 26.3.2021]]/Tabulka4[[#This Row],[Počet obyvatel ve věku 15+ k 26.3.2021]])*100</f>
        <v>12.133715644450662</v>
      </c>
      <c r="E191">
        <v>2</v>
      </c>
    </row>
    <row r="192" spans="1:5" x14ac:dyDescent="0.25">
      <c r="A192" s="1" t="s">
        <v>187</v>
      </c>
      <c r="B192" s="204">
        <v>10677</v>
      </c>
      <c r="C192" s="204">
        <v>999</v>
      </c>
      <c r="D192" s="207">
        <f>(Tabulka4[[#This Row],[Počet osob s vysokoškolským vzděláním k 26.3.2021]]/Tabulka4[[#This Row],[Počet obyvatel ve věku 15+ k 26.3.2021]])*100</f>
        <v>9.3565608316942974</v>
      </c>
      <c r="E192">
        <v>2</v>
      </c>
    </row>
    <row r="193" spans="1:5" x14ac:dyDescent="0.25">
      <c r="A193" s="1" t="s">
        <v>188</v>
      </c>
      <c r="B193" s="204">
        <v>13881</v>
      </c>
      <c r="C193" s="204">
        <v>1969</v>
      </c>
      <c r="D193" s="207">
        <f>(Tabulka4[[#This Row],[Počet osob s vysokoškolským vzděláním k 26.3.2021]]/Tabulka4[[#This Row],[Počet obyvatel ve věku 15+ k 26.3.2021]])*100</f>
        <v>14.184856998775306</v>
      </c>
      <c r="E193">
        <v>3</v>
      </c>
    </row>
    <row r="194" spans="1:5" x14ac:dyDescent="0.25">
      <c r="A194" s="1" t="s">
        <v>189</v>
      </c>
      <c r="B194" s="204">
        <v>21431</v>
      </c>
      <c r="C194" s="204">
        <v>2707</v>
      </c>
      <c r="D194" s="207">
        <f>(Tabulka4[[#This Row],[Počet osob s vysokoškolským vzděláním k 26.3.2021]]/Tabulka4[[#This Row],[Počet obyvatel ve věku 15+ k 26.3.2021]])*100</f>
        <v>12.631235126685642</v>
      </c>
      <c r="E194">
        <v>3</v>
      </c>
    </row>
    <row r="195" spans="1:5" x14ac:dyDescent="0.25">
      <c r="A195" s="1" t="s">
        <v>190</v>
      </c>
      <c r="B195" s="204">
        <v>9795</v>
      </c>
      <c r="C195" s="204">
        <v>1176</v>
      </c>
      <c r="D195" s="207">
        <f>(Tabulka4[[#This Row],[Počet osob s vysokoškolským vzděláním k 26.3.2021]]/Tabulka4[[#This Row],[Počet obyvatel ve věku 15+ k 26.3.2021]])*100</f>
        <v>12.006125574272589</v>
      </c>
      <c r="E195">
        <v>2</v>
      </c>
    </row>
    <row r="196" spans="1:5" x14ac:dyDescent="0.25">
      <c r="A196" s="1" t="s">
        <v>191</v>
      </c>
      <c r="B196" s="204">
        <v>10402</v>
      </c>
      <c r="C196" s="204">
        <v>1112</v>
      </c>
      <c r="D196" s="207">
        <f>(Tabulka4[[#This Row],[Počet osob s vysokoškolským vzděláním k 26.3.2021]]/Tabulka4[[#This Row],[Počet obyvatel ve věku 15+ k 26.3.2021]])*100</f>
        <v>10.690251874639491</v>
      </c>
      <c r="E196">
        <v>2</v>
      </c>
    </row>
    <row r="197" spans="1:5" x14ac:dyDescent="0.25">
      <c r="A197" s="1" t="s">
        <v>192</v>
      </c>
      <c r="B197" s="204">
        <v>22208</v>
      </c>
      <c r="C197" s="204">
        <v>2401</v>
      </c>
      <c r="D197" s="207">
        <f>(Tabulka4[[#This Row],[Počet osob s vysokoškolským vzděláním k 26.3.2021]]/Tabulka4[[#This Row],[Počet obyvatel ve věku 15+ k 26.3.2021]])*100</f>
        <v>10.811419308357349</v>
      </c>
      <c r="E197">
        <v>2</v>
      </c>
    </row>
    <row r="198" spans="1:5" x14ac:dyDescent="0.25">
      <c r="A198" s="1" t="s">
        <v>193</v>
      </c>
      <c r="B198" s="204">
        <v>52984</v>
      </c>
      <c r="C198" s="204">
        <v>7036</v>
      </c>
      <c r="D198" s="207">
        <f>(Tabulka4[[#This Row],[Počet osob s vysokoškolským vzděláním k 26.3.2021]]/Tabulka4[[#This Row],[Počet obyvatel ve věku 15+ k 26.3.2021]])*100</f>
        <v>13.279480597916352</v>
      </c>
      <c r="E198">
        <v>3</v>
      </c>
    </row>
    <row r="199" spans="1:5" x14ac:dyDescent="0.25">
      <c r="A199" s="1" t="s">
        <v>194</v>
      </c>
      <c r="B199" s="204">
        <v>26514</v>
      </c>
      <c r="C199" s="204">
        <v>3260</v>
      </c>
      <c r="D199" s="207">
        <f>(Tabulka4[[#This Row],[Počet osob s vysokoškolským vzděláním k 26.3.2021]]/Tabulka4[[#This Row],[Počet obyvatel ve věku 15+ k 26.3.2021]])*100</f>
        <v>12.295391114128385</v>
      </c>
      <c r="E199">
        <v>3</v>
      </c>
    </row>
    <row r="200" spans="1:5" x14ac:dyDescent="0.25">
      <c r="A200" s="1" t="s">
        <v>195</v>
      </c>
      <c r="B200" s="204">
        <v>42823</v>
      </c>
      <c r="C200" s="204">
        <v>7080</v>
      </c>
      <c r="D200" s="207">
        <f>(Tabulka4[[#This Row],[Počet osob s vysokoškolským vzděláním k 26.3.2021]]/Tabulka4[[#This Row],[Počet obyvatel ve věku 15+ k 26.3.2021]])*100</f>
        <v>16.533171426569833</v>
      </c>
      <c r="E200">
        <v>4</v>
      </c>
    </row>
    <row r="201" spans="1:5" x14ac:dyDescent="0.25">
      <c r="A201" s="1" t="s">
        <v>196</v>
      </c>
      <c r="B201" s="204">
        <v>26926</v>
      </c>
      <c r="C201" s="204">
        <v>3269</v>
      </c>
      <c r="D201" s="207">
        <f>(Tabulka4[[#This Row],[Počet osob s vysokoškolským vzděláním k 26.3.2021]]/Tabulka4[[#This Row],[Počet obyvatel ve věku 15+ k 26.3.2021]])*100</f>
        <v>12.14068186882567</v>
      </c>
      <c r="E201">
        <v>2</v>
      </c>
    </row>
    <row r="202" spans="1:5" x14ac:dyDescent="0.25">
      <c r="A202" s="1" t="s">
        <v>197</v>
      </c>
      <c r="B202" s="204">
        <v>82919</v>
      </c>
      <c r="C202" s="204">
        <v>17564</v>
      </c>
      <c r="D202" s="207">
        <f>(Tabulka4[[#This Row],[Počet osob s vysokoškolským vzděláním k 26.3.2021]]/Tabulka4[[#This Row],[Počet obyvatel ve věku 15+ k 26.3.2021]])*100</f>
        <v>21.182117488151086</v>
      </c>
      <c r="E202">
        <v>5</v>
      </c>
    </row>
    <row r="203" spans="1:5" x14ac:dyDescent="0.25">
      <c r="A203" s="1" t="s">
        <v>198</v>
      </c>
      <c r="B203" s="204">
        <v>75450</v>
      </c>
      <c r="C203" s="204">
        <v>8536</v>
      </c>
      <c r="D203" s="207">
        <f>(Tabulka4[[#This Row],[Počet osob s vysokoškolským vzděláním k 26.3.2021]]/Tabulka4[[#This Row],[Počet obyvatel ve věku 15+ k 26.3.2021]])*100</f>
        <v>11.313452617627567</v>
      </c>
      <c r="E203">
        <v>2</v>
      </c>
    </row>
    <row r="204" spans="1:5" x14ac:dyDescent="0.25">
      <c r="A204" s="1" t="s">
        <v>199</v>
      </c>
      <c r="B204" s="204">
        <v>23457</v>
      </c>
      <c r="C204" s="204">
        <v>2909</v>
      </c>
      <c r="D204" s="207">
        <f>(Tabulka4[[#This Row],[Počet osob s vysokoškolským vzděláním k 26.3.2021]]/Tabulka4[[#This Row],[Počet obyvatel ve věku 15+ k 26.3.2021]])*100</f>
        <v>12.401415355757344</v>
      </c>
      <c r="E204">
        <v>3</v>
      </c>
    </row>
    <row r="205" spans="1:5" x14ac:dyDescent="0.25">
      <c r="A205" s="1" t="s">
        <v>200</v>
      </c>
      <c r="B205" s="204">
        <v>22537</v>
      </c>
      <c r="C205" s="204">
        <v>2465</v>
      </c>
      <c r="D205" s="207">
        <f>(Tabulka4[[#This Row],[Počet osob s vysokoškolským vzděláním k 26.3.2021]]/Tabulka4[[#This Row],[Počet obyvatel ve věku 15+ k 26.3.2021]])*100</f>
        <v>10.937569330434396</v>
      </c>
      <c r="E205">
        <v>2</v>
      </c>
    </row>
    <row r="206" spans="1:5" x14ac:dyDescent="0.25">
      <c r="A206" s="1" t="s">
        <v>201</v>
      </c>
      <c r="B206" s="204">
        <v>34657</v>
      </c>
      <c r="C206" s="204">
        <v>5313</v>
      </c>
      <c r="D206" s="207">
        <f>(Tabulka4[[#This Row],[Počet osob s vysokoškolským vzděláním k 26.3.2021]]/Tabulka4[[#This Row],[Počet obyvatel ve věku 15+ k 26.3.2021]])*100</f>
        <v>15.330236315895778</v>
      </c>
      <c r="E206">
        <v>4</v>
      </c>
    </row>
    <row r="207" spans="1:5" x14ac:dyDescent="0.25">
      <c r="A207" s="1" t="s">
        <v>202</v>
      </c>
      <c r="B207" s="204">
        <v>9786</v>
      </c>
      <c r="C207" s="204">
        <v>1157</v>
      </c>
      <c r="D207" s="207">
        <f>(Tabulka4[[#This Row],[Počet osob s vysokoškolským vzděláním k 26.3.2021]]/Tabulka4[[#This Row],[Počet obyvatel ve věku 15+ k 26.3.2021]])*100</f>
        <v>11.823012466789292</v>
      </c>
      <c r="E207">
        <v>2</v>
      </c>
    </row>
    <row r="208" spans="1:5" x14ac:dyDescent="0.25">
      <c r="A208" s="1" t="s">
        <v>203</v>
      </c>
      <c r="B208" s="204">
        <v>27195</v>
      </c>
      <c r="C208" s="204">
        <v>4419</v>
      </c>
      <c r="D208" s="207">
        <f>(Tabulka4[[#This Row],[Počet osob s vysokoškolským vzděláním k 26.3.2021]]/Tabulka4[[#This Row],[Počet obyvatel ve věku 15+ k 26.3.2021]])*100</f>
        <v>16.249310535024822</v>
      </c>
      <c r="E208">
        <v>4</v>
      </c>
    </row>
  </sheetData>
  <phoneticPr fontId="8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210"/>
  <sheetViews>
    <sheetView topLeftCell="A172" workbookViewId="0">
      <selection activeCell="K207" sqref="K207"/>
    </sheetView>
  </sheetViews>
  <sheetFormatPr defaultRowHeight="15" x14ac:dyDescent="0.25"/>
  <cols>
    <col min="1" max="1" width="31.7109375" bestFit="1" customWidth="1"/>
  </cols>
  <sheetData>
    <row r="1" spans="1:2" x14ac:dyDescent="0.25">
      <c r="A1" s="3" t="s">
        <v>276</v>
      </c>
    </row>
    <row r="2" spans="1:2" x14ac:dyDescent="0.25">
      <c r="A2" t="s">
        <v>207</v>
      </c>
      <c r="B2" t="s">
        <v>219</v>
      </c>
    </row>
    <row r="3" spans="1:2" x14ac:dyDescent="0.25">
      <c r="A3" s="1" t="s">
        <v>0</v>
      </c>
      <c r="B3">
        <v>4</v>
      </c>
    </row>
    <row r="4" spans="1:2" x14ac:dyDescent="0.25">
      <c r="A4" s="1" t="s">
        <v>1</v>
      </c>
      <c r="B4">
        <v>5</v>
      </c>
    </row>
    <row r="5" spans="1:2" x14ac:dyDescent="0.25">
      <c r="A5" s="1" t="s">
        <v>2</v>
      </c>
      <c r="B5">
        <v>5</v>
      </c>
    </row>
    <row r="6" spans="1:2" x14ac:dyDescent="0.25">
      <c r="A6" s="1" t="s">
        <v>3</v>
      </c>
      <c r="B6">
        <v>4</v>
      </c>
    </row>
    <row r="7" spans="1:2" x14ac:dyDescent="0.25">
      <c r="A7" s="1" t="s">
        <v>4</v>
      </c>
      <c r="B7">
        <v>6</v>
      </c>
    </row>
    <row r="8" spans="1:2" x14ac:dyDescent="0.25">
      <c r="A8" s="1" t="s">
        <v>5</v>
      </c>
      <c r="B8">
        <v>2</v>
      </c>
    </row>
    <row r="9" spans="1:2" x14ac:dyDescent="0.25">
      <c r="A9" s="1" t="s">
        <v>6</v>
      </c>
      <c r="B9">
        <v>3</v>
      </c>
    </row>
    <row r="10" spans="1:2" x14ac:dyDescent="0.25">
      <c r="A10" s="1" t="s">
        <v>7</v>
      </c>
      <c r="B10">
        <v>4</v>
      </c>
    </row>
    <row r="11" spans="1:2" x14ac:dyDescent="0.25">
      <c r="A11" s="1" t="s">
        <v>8</v>
      </c>
      <c r="B11">
        <v>6</v>
      </c>
    </row>
    <row r="12" spans="1:2" x14ac:dyDescent="0.25">
      <c r="A12" s="1" t="s">
        <v>9</v>
      </c>
      <c r="B12">
        <v>2</v>
      </c>
    </row>
    <row r="13" spans="1:2" x14ac:dyDescent="0.25">
      <c r="A13" s="2" t="s">
        <v>204</v>
      </c>
      <c r="B13">
        <v>6</v>
      </c>
    </row>
    <row r="14" spans="1:2" x14ac:dyDescent="0.25">
      <c r="A14" s="1" t="s">
        <v>10</v>
      </c>
      <c r="B14">
        <v>6</v>
      </c>
    </row>
    <row r="15" spans="1:2" x14ac:dyDescent="0.25">
      <c r="A15" s="1" t="s">
        <v>11</v>
      </c>
      <c r="B15">
        <v>1</v>
      </c>
    </row>
    <row r="16" spans="1:2" x14ac:dyDescent="0.25">
      <c r="A16" s="1" t="s">
        <v>12</v>
      </c>
      <c r="B16">
        <v>2</v>
      </c>
    </row>
    <row r="17" spans="1:2" x14ac:dyDescent="0.25">
      <c r="A17" s="1" t="s">
        <v>13</v>
      </c>
      <c r="B17">
        <v>5</v>
      </c>
    </row>
    <row r="18" spans="1:2" x14ac:dyDescent="0.25">
      <c r="A18" s="1" t="s">
        <v>14</v>
      </c>
      <c r="B18">
        <v>2</v>
      </c>
    </row>
    <row r="19" spans="1:2" x14ac:dyDescent="0.25">
      <c r="A19" s="1" t="s">
        <v>15</v>
      </c>
      <c r="B19">
        <v>3</v>
      </c>
    </row>
    <row r="20" spans="1:2" x14ac:dyDescent="0.25">
      <c r="A20" s="1" t="s">
        <v>16</v>
      </c>
      <c r="B20">
        <v>1</v>
      </c>
    </row>
    <row r="21" spans="1:2" x14ac:dyDescent="0.25">
      <c r="A21" s="1" t="s">
        <v>17</v>
      </c>
      <c r="B21">
        <v>2</v>
      </c>
    </row>
    <row r="22" spans="1:2" x14ac:dyDescent="0.25">
      <c r="A22" s="1" t="s">
        <v>18</v>
      </c>
      <c r="B22">
        <v>6</v>
      </c>
    </row>
    <row r="23" spans="1:2" x14ac:dyDescent="0.25">
      <c r="A23" s="1" t="s">
        <v>19</v>
      </c>
      <c r="B23">
        <v>3</v>
      </c>
    </row>
    <row r="24" spans="1:2" x14ac:dyDescent="0.25">
      <c r="A24" s="1" t="s">
        <v>20</v>
      </c>
      <c r="B24">
        <v>4</v>
      </c>
    </row>
    <row r="25" spans="1:2" x14ac:dyDescent="0.25">
      <c r="A25" s="1" t="s">
        <v>21</v>
      </c>
      <c r="B25">
        <v>5</v>
      </c>
    </row>
    <row r="26" spans="1:2" x14ac:dyDescent="0.25">
      <c r="A26" s="1" t="s">
        <v>22</v>
      </c>
      <c r="B26">
        <v>6</v>
      </c>
    </row>
    <row r="27" spans="1:2" x14ac:dyDescent="0.25">
      <c r="A27" s="1" t="s">
        <v>23</v>
      </c>
      <c r="B27">
        <v>3</v>
      </c>
    </row>
    <row r="28" spans="1:2" x14ac:dyDescent="0.25">
      <c r="A28" s="1" t="s">
        <v>24</v>
      </c>
      <c r="B28">
        <v>6</v>
      </c>
    </row>
    <row r="29" spans="1:2" x14ac:dyDescent="0.25">
      <c r="A29" s="1" t="s">
        <v>25</v>
      </c>
      <c r="B29">
        <v>4</v>
      </c>
    </row>
    <row r="30" spans="1:2" x14ac:dyDescent="0.25">
      <c r="A30" s="1" t="s">
        <v>26</v>
      </c>
      <c r="B30">
        <v>3</v>
      </c>
    </row>
    <row r="31" spans="1:2" x14ac:dyDescent="0.25">
      <c r="A31" s="1" t="s">
        <v>27</v>
      </c>
      <c r="B31">
        <v>4</v>
      </c>
    </row>
    <row r="32" spans="1:2" x14ac:dyDescent="0.25">
      <c r="A32" s="1" t="s">
        <v>28</v>
      </c>
      <c r="B32">
        <v>7</v>
      </c>
    </row>
    <row r="33" spans="1:2" x14ac:dyDescent="0.25">
      <c r="A33" s="1" t="s">
        <v>29</v>
      </c>
      <c r="B33">
        <v>2</v>
      </c>
    </row>
    <row r="34" spans="1:2" x14ac:dyDescent="0.25">
      <c r="A34" s="1" t="s">
        <v>30</v>
      </c>
      <c r="B34">
        <v>3</v>
      </c>
    </row>
    <row r="35" spans="1:2" x14ac:dyDescent="0.25">
      <c r="A35" s="1" t="s">
        <v>31</v>
      </c>
      <c r="B35">
        <v>3</v>
      </c>
    </row>
    <row r="36" spans="1:2" x14ac:dyDescent="0.25">
      <c r="A36" s="1" t="s">
        <v>32</v>
      </c>
      <c r="B36">
        <v>7</v>
      </c>
    </row>
    <row r="37" spans="1:2" x14ac:dyDescent="0.25">
      <c r="A37" s="1" t="s">
        <v>33</v>
      </c>
      <c r="B37">
        <v>4</v>
      </c>
    </row>
    <row r="38" spans="1:2" x14ac:dyDescent="0.25">
      <c r="A38" s="1" t="s">
        <v>34</v>
      </c>
      <c r="B38">
        <v>4</v>
      </c>
    </row>
    <row r="39" spans="1:2" x14ac:dyDescent="0.25">
      <c r="A39" s="1" t="s">
        <v>35</v>
      </c>
      <c r="B39">
        <v>4</v>
      </c>
    </row>
    <row r="40" spans="1:2" x14ac:dyDescent="0.25">
      <c r="A40" s="1" t="s">
        <v>36</v>
      </c>
      <c r="B40">
        <v>5</v>
      </c>
    </row>
    <row r="41" spans="1:2" x14ac:dyDescent="0.25">
      <c r="A41" s="1" t="s">
        <v>206</v>
      </c>
      <c r="B41">
        <v>4</v>
      </c>
    </row>
    <row r="42" spans="1:2" x14ac:dyDescent="0.25">
      <c r="A42" s="1" t="s">
        <v>37</v>
      </c>
      <c r="B42">
        <v>4</v>
      </c>
    </row>
    <row r="43" spans="1:2" x14ac:dyDescent="0.25">
      <c r="A43" s="1" t="s">
        <v>38</v>
      </c>
      <c r="B43">
        <v>3</v>
      </c>
    </row>
    <row r="44" spans="1:2" x14ac:dyDescent="0.25">
      <c r="A44" s="1" t="s">
        <v>39</v>
      </c>
      <c r="B44">
        <v>2</v>
      </c>
    </row>
    <row r="45" spans="1:2" x14ac:dyDescent="0.25">
      <c r="A45" s="1" t="s">
        <v>40</v>
      </c>
      <c r="B45">
        <v>5</v>
      </c>
    </row>
    <row r="46" spans="1:2" x14ac:dyDescent="0.25">
      <c r="A46" s="1" t="s">
        <v>41</v>
      </c>
      <c r="B46">
        <v>3</v>
      </c>
    </row>
    <row r="47" spans="1:2" x14ac:dyDescent="0.25">
      <c r="A47" s="1" t="s">
        <v>42</v>
      </c>
      <c r="B47">
        <v>2</v>
      </c>
    </row>
    <row r="48" spans="1:2" x14ac:dyDescent="0.25">
      <c r="A48" s="1" t="s">
        <v>43</v>
      </c>
      <c r="B48">
        <v>3</v>
      </c>
    </row>
    <row r="49" spans="1:2" x14ac:dyDescent="0.25">
      <c r="A49" s="1" t="s">
        <v>44</v>
      </c>
      <c r="B49">
        <v>5</v>
      </c>
    </row>
    <row r="50" spans="1:2" x14ac:dyDescent="0.25">
      <c r="A50" s="1" t="s">
        <v>45</v>
      </c>
      <c r="B50">
        <v>6</v>
      </c>
    </row>
    <row r="51" spans="1:2" x14ac:dyDescent="0.25">
      <c r="A51" s="1" t="s">
        <v>46</v>
      </c>
      <c r="B51">
        <v>6</v>
      </c>
    </row>
    <row r="52" spans="1:2" x14ac:dyDescent="0.25">
      <c r="A52" s="1" t="s">
        <v>47</v>
      </c>
      <c r="B52">
        <v>5</v>
      </c>
    </row>
    <row r="53" spans="1:2" x14ac:dyDescent="0.25">
      <c r="A53" s="1" t="s">
        <v>48</v>
      </c>
      <c r="B53">
        <v>5</v>
      </c>
    </row>
    <row r="54" spans="1:2" x14ac:dyDescent="0.25">
      <c r="A54" s="1" t="s">
        <v>49</v>
      </c>
      <c r="B54">
        <v>6</v>
      </c>
    </row>
    <row r="55" spans="1:2" x14ac:dyDescent="0.25">
      <c r="A55" s="1" t="s">
        <v>50</v>
      </c>
      <c r="B55">
        <v>7</v>
      </c>
    </row>
    <row r="56" spans="1:2" x14ac:dyDescent="0.25">
      <c r="A56" s="1" t="s">
        <v>51</v>
      </c>
      <c r="B56">
        <v>4</v>
      </c>
    </row>
    <row r="57" spans="1:2" x14ac:dyDescent="0.25">
      <c r="A57" s="1" t="s">
        <v>52</v>
      </c>
      <c r="B57">
        <v>4</v>
      </c>
    </row>
    <row r="58" spans="1:2" x14ac:dyDescent="0.25">
      <c r="A58" s="1" t="s">
        <v>53</v>
      </c>
      <c r="B58">
        <v>1</v>
      </c>
    </row>
    <row r="59" spans="1:2" x14ac:dyDescent="0.25">
      <c r="A59" s="1" t="s">
        <v>54</v>
      </c>
      <c r="B59">
        <v>3</v>
      </c>
    </row>
    <row r="60" spans="1:2" x14ac:dyDescent="0.25">
      <c r="A60" s="1" t="s">
        <v>55</v>
      </c>
      <c r="B60">
        <v>2</v>
      </c>
    </row>
    <row r="61" spans="1:2" x14ac:dyDescent="0.25">
      <c r="A61" s="1" t="s">
        <v>56</v>
      </c>
      <c r="B61">
        <v>4</v>
      </c>
    </row>
    <row r="62" spans="1:2" x14ac:dyDescent="0.25">
      <c r="A62" s="1" t="s">
        <v>57</v>
      </c>
      <c r="B62">
        <v>4</v>
      </c>
    </row>
    <row r="63" spans="1:2" x14ac:dyDescent="0.25">
      <c r="A63" s="1" t="s">
        <v>58</v>
      </c>
      <c r="B63">
        <v>3</v>
      </c>
    </row>
    <row r="64" spans="1:2" x14ac:dyDescent="0.25">
      <c r="A64" s="1" t="s">
        <v>59</v>
      </c>
      <c r="B64">
        <v>5</v>
      </c>
    </row>
    <row r="65" spans="1:2" x14ac:dyDescent="0.25">
      <c r="A65" s="1" t="s">
        <v>60</v>
      </c>
      <c r="B65">
        <v>3</v>
      </c>
    </row>
    <row r="66" spans="1:2" x14ac:dyDescent="0.25">
      <c r="A66" s="1" t="s">
        <v>61</v>
      </c>
      <c r="B66">
        <v>3</v>
      </c>
    </row>
    <row r="67" spans="1:2" x14ac:dyDescent="0.25">
      <c r="A67" s="1" t="s">
        <v>62</v>
      </c>
      <c r="B67">
        <v>4</v>
      </c>
    </row>
    <row r="68" spans="1:2" x14ac:dyDescent="0.25">
      <c r="A68" s="1" t="s">
        <v>63</v>
      </c>
      <c r="B68">
        <v>2</v>
      </c>
    </row>
    <row r="69" spans="1:2" x14ac:dyDescent="0.25">
      <c r="A69" s="1" t="s">
        <v>64</v>
      </c>
      <c r="B69">
        <v>5</v>
      </c>
    </row>
    <row r="70" spans="1:2" x14ac:dyDescent="0.25">
      <c r="A70" s="1" t="s">
        <v>65</v>
      </c>
      <c r="B70">
        <v>4</v>
      </c>
    </row>
    <row r="71" spans="1:2" x14ac:dyDescent="0.25">
      <c r="A71" s="1" t="s">
        <v>66</v>
      </c>
      <c r="B71">
        <v>7</v>
      </c>
    </row>
    <row r="72" spans="1:2" x14ac:dyDescent="0.25">
      <c r="A72" s="1" t="s">
        <v>67</v>
      </c>
      <c r="B72">
        <v>3</v>
      </c>
    </row>
    <row r="73" spans="1:2" x14ac:dyDescent="0.25">
      <c r="A73" s="1" t="s">
        <v>68</v>
      </c>
      <c r="B73">
        <v>5</v>
      </c>
    </row>
    <row r="74" spans="1:2" x14ac:dyDescent="0.25">
      <c r="A74" s="1" t="s">
        <v>69</v>
      </c>
      <c r="B74">
        <v>1</v>
      </c>
    </row>
    <row r="75" spans="1:2" x14ac:dyDescent="0.25">
      <c r="A75" s="1" t="s">
        <v>70</v>
      </c>
      <c r="B75">
        <v>5</v>
      </c>
    </row>
    <row r="76" spans="1:2" x14ac:dyDescent="0.25">
      <c r="A76" s="1" t="s">
        <v>71</v>
      </c>
      <c r="B76">
        <v>3</v>
      </c>
    </row>
    <row r="77" spans="1:2" x14ac:dyDescent="0.25">
      <c r="A77" s="1" t="s">
        <v>72</v>
      </c>
      <c r="B77">
        <v>4</v>
      </c>
    </row>
    <row r="78" spans="1:2" x14ac:dyDescent="0.25">
      <c r="A78" s="1" t="s">
        <v>73</v>
      </c>
      <c r="B78">
        <v>3</v>
      </c>
    </row>
    <row r="79" spans="1:2" x14ac:dyDescent="0.25">
      <c r="A79" s="1" t="s">
        <v>74</v>
      </c>
      <c r="B79">
        <v>5</v>
      </c>
    </row>
    <row r="80" spans="1:2" x14ac:dyDescent="0.25">
      <c r="A80" s="1" t="s">
        <v>75</v>
      </c>
      <c r="B80">
        <v>1</v>
      </c>
    </row>
    <row r="81" spans="1:2" x14ac:dyDescent="0.25">
      <c r="A81" s="1" t="s">
        <v>76</v>
      </c>
      <c r="B81">
        <v>4</v>
      </c>
    </row>
    <row r="82" spans="1:2" x14ac:dyDescent="0.25">
      <c r="A82" s="1" t="s">
        <v>77</v>
      </c>
      <c r="B82">
        <v>3</v>
      </c>
    </row>
    <row r="83" spans="1:2" x14ac:dyDescent="0.25">
      <c r="A83" s="1" t="s">
        <v>78</v>
      </c>
      <c r="B83">
        <v>7</v>
      </c>
    </row>
    <row r="84" spans="1:2" x14ac:dyDescent="0.25">
      <c r="A84" s="1" t="s">
        <v>79</v>
      </c>
      <c r="B84">
        <v>5</v>
      </c>
    </row>
    <row r="85" spans="1:2" x14ac:dyDescent="0.25">
      <c r="A85" s="1" t="s">
        <v>80</v>
      </c>
      <c r="B85">
        <v>2</v>
      </c>
    </row>
    <row r="86" spans="1:2" x14ac:dyDescent="0.25">
      <c r="A86" s="1" t="s">
        <v>81</v>
      </c>
      <c r="B86">
        <v>3</v>
      </c>
    </row>
    <row r="87" spans="1:2" x14ac:dyDescent="0.25">
      <c r="A87" s="1" t="s">
        <v>82</v>
      </c>
      <c r="B87">
        <v>3</v>
      </c>
    </row>
    <row r="88" spans="1:2" x14ac:dyDescent="0.25">
      <c r="A88" s="1" t="s">
        <v>83</v>
      </c>
      <c r="B88">
        <v>6</v>
      </c>
    </row>
    <row r="89" spans="1:2" x14ac:dyDescent="0.25">
      <c r="A89" s="1" t="s">
        <v>84</v>
      </c>
      <c r="B89">
        <v>5</v>
      </c>
    </row>
    <row r="90" spans="1:2" x14ac:dyDescent="0.25">
      <c r="A90" s="1" t="s">
        <v>85</v>
      </c>
      <c r="B90">
        <v>5</v>
      </c>
    </row>
    <row r="91" spans="1:2" x14ac:dyDescent="0.25">
      <c r="A91" s="1" t="s">
        <v>86</v>
      </c>
      <c r="B91">
        <v>2</v>
      </c>
    </row>
    <row r="92" spans="1:2" x14ac:dyDescent="0.25">
      <c r="A92" s="1" t="s">
        <v>87</v>
      </c>
      <c r="B92">
        <v>6</v>
      </c>
    </row>
    <row r="93" spans="1:2" x14ac:dyDescent="0.25">
      <c r="A93" s="1" t="s">
        <v>88</v>
      </c>
      <c r="B93">
        <v>4</v>
      </c>
    </row>
    <row r="94" spans="1:2" x14ac:dyDescent="0.25">
      <c r="A94" s="1" t="s">
        <v>89</v>
      </c>
      <c r="B94">
        <v>5</v>
      </c>
    </row>
    <row r="95" spans="1:2" x14ac:dyDescent="0.25">
      <c r="A95" s="1" t="s">
        <v>90</v>
      </c>
      <c r="B95">
        <v>6</v>
      </c>
    </row>
    <row r="96" spans="1:2" x14ac:dyDescent="0.25">
      <c r="A96" s="1" t="s">
        <v>91</v>
      </c>
      <c r="B96">
        <v>1</v>
      </c>
    </row>
    <row r="97" spans="1:2" x14ac:dyDescent="0.25">
      <c r="A97" s="1" t="s">
        <v>92</v>
      </c>
      <c r="B97">
        <v>1</v>
      </c>
    </row>
    <row r="98" spans="1:2" x14ac:dyDescent="0.25">
      <c r="A98" s="1" t="s">
        <v>93</v>
      </c>
      <c r="B98">
        <v>3</v>
      </c>
    </row>
    <row r="99" spans="1:2" x14ac:dyDescent="0.25">
      <c r="A99" s="1" t="s">
        <v>94</v>
      </c>
      <c r="B99">
        <v>3</v>
      </c>
    </row>
    <row r="100" spans="1:2" x14ac:dyDescent="0.25">
      <c r="A100" s="1" t="s">
        <v>95</v>
      </c>
      <c r="B100">
        <v>2</v>
      </c>
    </row>
    <row r="101" spans="1:2" x14ac:dyDescent="0.25">
      <c r="A101" s="1" t="s">
        <v>96</v>
      </c>
      <c r="B101">
        <v>4</v>
      </c>
    </row>
    <row r="102" spans="1:2" x14ac:dyDescent="0.25">
      <c r="A102" s="1" t="s">
        <v>97</v>
      </c>
      <c r="B102">
        <v>7</v>
      </c>
    </row>
    <row r="103" spans="1:2" x14ac:dyDescent="0.25">
      <c r="A103" s="1" t="s">
        <v>98</v>
      </c>
      <c r="B103">
        <v>5</v>
      </c>
    </row>
    <row r="104" spans="1:2" x14ac:dyDescent="0.25">
      <c r="A104" s="1" t="s">
        <v>99</v>
      </c>
      <c r="B104">
        <v>5</v>
      </c>
    </row>
    <row r="105" spans="1:2" x14ac:dyDescent="0.25">
      <c r="A105" s="1" t="s">
        <v>100</v>
      </c>
      <c r="B105">
        <v>2</v>
      </c>
    </row>
    <row r="106" spans="1:2" x14ac:dyDescent="0.25">
      <c r="A106" s="1" t="s">
        <v>101</v>
      </c>
      <c r="B106">
        <v>2</v>
      </c>
    </row>
    <row r="107" spans="1:2" x14ac:dyDescent="0.25">
      <c r="A107" s="1" t="s">
        <v>102</v>
      </c>
      <c r="B107">
        <v>3</v>
      </c>
    </row>
    <row r="108" spans="1:2" x14ac:dyDescent="0.25">
      <c r="A108" s="1" t="s">
        <v>103</v>
      </c>
      <c r="B108">
        <v>5</v>
      </c>
    </row>
    <row r="109" spans="1:2" x14ac:dyDescent="0.25">
      <c r="A109" s="1" t="s">
        <v>104</v>
      </c>
      <c r="B109">
        <v>2</v>
      </c>
    </row>
    <row r="110" spans="1:2" x14ac:dyDescent="0.25">
      <c r="A110" s="1" t="s">
        <v>105</v>
      </c>
      <c r="B110">
        <v>4</v>
      </c>
    </row>
    <row r="111" spans="1:2" x14ac:dyDescent="0.25">
      <c r="A111" s="1" t="s">
        <v>106</v>
      </c>
      <c r="B111">
        <v>2</v>
      </c>
    </row>
    <row r="112" spans="1:2" x14ac:dyDescent="0.25">
      <c r="A112" s="1" t="s">
        <v>107</v>
      </c>
      <c r="B112">
        <v>3</v>
      </c>
    </row>
    <row r="113" spans="1:2" x14ac:dyDescent="0.25">
      <c r="A113" s="1" t="s">
        <v>108</v>
      </c>
      <c r="B113">
        <v>4</v>
      </c>
    </row>
    <row r="114" spans="1:2" x14ac:dyDescent="0.25">
      <c r="A114" s="1" t="s">
        <v>109</v>
      </c>
      <c r="B114">
        <v>4</v>
      </c>
    </row>
    <row r="115" spans="1:2" x14ac:dyDescent="0.25">
      <c r="A115" s="1" t="s">
        <v>110</v>
      </c>
      <c r="B115">
        <v>4</v>
      </c>
    </row>
    <row r="116" spans="1:2" x14ac:dyDescent="0.25">
      <c r="A116" s="1" t="s">
        <v>111</v>
      </c>
      <c r="B116">
        <v>4</v>
      </c>
    </row>
    <row r="117" spans="1:2" x14ac:dyDescent="0.25">
      <c r="A117" s="1" t="s">
        <v>112</v>
      </c>
      <c r="B117">
        <v>1</v>
      </c>
    </row>
    <row r="118" spans="1:2" x14ac:dyDescent="0.25">
      <c r="A118" s="1" t="s">
        <v>113</v>
      </c>
      <c r="B118">
        <v>5</v>
      </c>
    </row>
    <row r="119" spans="1:2" x14ac:dyDescent="0.25">
      <c r="A119" s="1" t="s">
        <v>114</v>
      </c>
      <c r="B119">
        <v>6</v>
      </c>
    </row>
    <row r="120" spans="1:2" x14ac:dyDescent="0.25">
      <c r="A120" s="1" t="s">
        <v>115</v>
      </c>
      <c r="B120">
        <v>6</v>
      </c>
    </row>
    <row r="121" spans="1:2" x14ac:dyDescent="0.25">
      <c r="A121" s="1" t="s">
        <v>116</v>
      </c>
      <c r="B121">
        <v>5</v>
      </c>
    </row>
    <row r="122" spans="1:2" x14ac:dyDescent="0.25">
      <c r="A122" s="1" t="s">
        <v>117</v>
      </c>
      <c r="B122">
        <v>7</v>
      </c>
    </row>
    <row r="123" spans="1:2" x14ac:dyDescent="0.25">
      <c r="A123" s="1" t="s">
        <v>118</v>
      </c>
      <c r="B123">
        <v>5</v>
      </c>
    </row>
    <row r="124" spans="1:2" x14ac:dyDescent="0.25">
      <c r="A124" s="1" t="s">
        <v>119</v>
      </c>
      <c r="B124">
        <v>4</v>
      </c>
    </row>
    <row r="125" spans="1:2" x14ac:dyDescent="0.25">
      <c r="A125" s="1" t="s">
        <v>120</v>
      </c>
      <c r="B125">
        <v>7</v>
      </c>
    </row>
    <row r="126" spans="1:2" x14ac:dyDescent="0.25">
      <c r="A126" s="1" t="s">
        <v>121</v>
      </c>
      <c r="B126">
        <v>4</v>
      </c>
    </row>
    <row r="127" spans="1:2" x14ac:dyDescent="0.25">
      <c r="A127" s="1" t="s">
        <v>122</v>
      </c>
      <c r="B127">
        <v>7</v>
      </c>
    </row>
    <row r="128" spans="1:2" x14ac:dyDescent="0.25">
      <c r="A128" s="1" t="s">
        <v>123</v>
      </c>
      <c r="B128">
        <v>3</v>
      </c>
    </row>
    <row r="129" spans="1:2" x14ac:dyDescent="0.25">
      <c r="A129" s="1" t="s">
        <v>124</v>
      </c>
      <c r="B129">
        <v>7</v>
      </c>
    </row>
    <row r="130" spans="1:2" x14ac:dyDescent="0.25">
      <c r="A130" s="1" t="s">
        <v>125</v>
      </c>
      <c r="B130">
        <v>2</v>
      </c>
    </row>
    <row r="131" spans="1:2" x14ac:dyDescent="0.25">
      <c r="A131" s="1" t="s">
        <v>126</v>
      </c>
      <c r="B131">
        <v>5</v>
      </c>
    </row>
    <row r="132" spans="1:2" x14ac:dyDescent="0.25">
      <c r="A132" s="1" t="s">
        <v>127</v>
      </c>
      <c r="B132">
        <v>7</v>
      </c>
    </row>
    <row r="133" spans="1:2" x14ac:dyDescent="0.25">
      <c r="A133" s="1" t="s">
        <v>128</v>
      </c>
      <c r="B133">
        <v>5</v>
      </c>
    </row>
    <row r="134" spans="1:2" x14ac:dyDescent="0.25">
      <c r="A134" s="1" t="s">
        <v>129</v>
      </c>
      <c r="B134">
        <v>7</v>
      </c>
    </row>
    <row r="135" spans="1:2" x14ac:dyDescent="0.25">
      <c r="A135" s="1" t="s">
        <v>130</v>
      </c>
      <c r="B135">
        <v>5</v>
      </c>
    </row>
    <row r="136" spans="1:2" x14ac:dyDescent="0.25">
      <c r="A136" s="1" t="s">
        <v>131</v>
      </c>
      <c r="B136">
        <v>4</v>
      </c>
    </row>
    <row r="137" spans="1:2" x14ac:dyDescent="0.25">
      <c r="A137" s="1" t="s">
        <v>132</v>
      </c>
      <c r="B137">
        <v>6</v>
      </c>
    </row>
    <row r="138" spans="1:2" x14ac:dyDescent="0.25">
      <c r="A138" s="1" t="s">
        <v>133</v>
      </c>
      <c r="B138">
        <v>3</v>
      </c>
    </row>
    <row r="139" spans="1:2" x14ac:dyDescent="0.25">
      <c r="A139" s="1" t="s">
        <v>134</v>
      </c>
      <c r="B139">
        <v>7</v>
      </c>
    </row>
    <row r="140" spans="1:2" x14ac:dyDescent="0.25">
      <c r="A140" s="1" t="s">
        <v>135</v>
      </c>
      <c r="B140">
        <v>4</v>
      </c>
    </row>
    <row r="141" spans="1:2" x14ac:dyDescent="0.25">
      <c r="A141" s="1" t="s">
        <v>136</v>
      </c>
      <c r="B141">
        <v>5</v>
      </c>
    </row>
    <row r="142" spans="1:2" x14ac:dyDescent="0.25">
      <c r="A142" s="1" t="s">
        <v>137</v>
      </c>
      <c r="B142">
        <v>4</v>
      </c>
    </row>
    <row r="143" spans="1:2" x14ac:dyDescent="0.25">
      <c r="A143" s="1" t="s">
        <v>138</v>
      </c>
      <c r="B143">
        <v>6</v>
      </c>
    </row>
    <row r="144" spans="1:2" x14ac:dyDescent="0.25">
      <c r="A144" s="1" t="s">
        <v>139</v>
      </c>
      <c r="B144">
        <v>5</v>
      </c>
    </row>
    <row r="145" spans="1:2" x14ac:dyDescent="0.25">
      <c r="A145" s="1" t="s">
        <v>140</v>
      </c>
      <c r="B145">
        <v>4</v>
      </c>
    </row>
    <row r="146" spans="1:2" x14ac:dyDescent="0.25">
      <c r="A146" s="1" t="s">
        <v>141</v>
      </c>
      <c r="B146">
        <v>6</v>
      </c>
    </row>
    <row r="147" spans="1:2" x14ac:dyDescent="0.25">
      <c r="A147" s="1" t="s">
        <v>142</v>
      </c>
      <c r="B147">
        <v>5</v>
      </c>
    </row>
    <row r="148" spans="1:2" x14ac:dyDescent="0.25">
      <c r="A148" s="1" t="s">
        <v>143</v>
      </c>
      <c r="B148">
        <v>3</v>
      </c>
    </row>
    <row r="149" spans="1:2" x14ac:dyDescent="0.25">
      <c r="A149" s="1" t="s">
        <v>144</v>
      </c>
      <c r="B149">
        <v>2</v>
      </c>
    </row>
    <row r="150" spans="1:2" x14ac:dyDescent="0.25">
      <c r="A150" s="1" t="s">
        <v>145</v>
      </c>
      <c r="B150">
        <v>2</v>
      </c>
    </row>
    <row r="151" spans="1:2" x14ac:dyDescent="0.25">
      <c r="A151" s="1" t="s">
        <v>146</v>
      </c>
      <c r="B151">
        <v>3</v>
      </c>
    </row>
    <row r="152" spans="1:2" x14ac:dyDescent="0.25">
      <c r="A152" s="1" t="s">
        <v>147</v>
      </c>
      <c r="B152">
        <v>6</v>
      </c>
    </row>
    <row r="153" spans="1:2" x14ac:dyDescent="0.25">
      <c r="A153" s="1" t="s">
        <v>148</v>
      </c>
      <c r="B153">
        <v>3</v>
      </c>
    </row>
    <row r="154" spans="1:2" x14ac:dyDescent="0.25">
      <c r="A154" s="1" t="s">
        <v>149</v>
      </c>
      <c r="B154">
        <v>1</v>
      </c>
    </row>
    <row r="155" spans="1:2" x14ac:dyDescent="0.25">
      <c r="A155" s="1" t="s">
        <v>150</v>
      </c>
      <c r="B155">
        <v>5</v>
      </c>
    </row>
    <row r="156" spans="1:2" x14ac:dyDescent="0.25">
      <c r="A156" s="1" t="s">
        <v>151</v>
      </c>
      <c r="B156">
        <v>5</v>
      </c>
    </row>
    <row r="157" spans="1:2" x14ac:dyDescent="0.25">
      <c r="A157" s="1" t="s">
        <v>152</v>
      </c>
      <c r="B157">
        <v>6</v>
      </c>
    </row>
    <row r="158" spans="1:2" x14ac:dyDescent="0.25">
      <c r="A158" s="1" t="s">
        <v>153</v>
      </c>
      <c r="B158">
        <v>7</v>
      </c>
    </row>
    <row r="159" spans="1:2" x14ac:dyDescent="0.25">
      <c r="A159" s="1" t="s">
        <v>154</v>
      </c>
      <c r="B159">
        <v>5</v>
      </c>
    </row>
    <row r="160" spans="1:2" x14ac:dyDescent="0.25">
      <c r="A160" s="1" t="s">
        <v>155</v>
      </c>
      <c r="B160">
        <v>3</v>
      </c>
    </row>
    <row r="161" spans="1:2" x14ac:dyDescent="0.25">
      <c r="A161" s="1" t="s">
        <v>156</v>
      </c>
      <c r="B161">
        <v>4</v>
      </c>
    </row>
    <row r="162" spans="1:2" x14ac:dyDescent="0.25">
      <c r="A162" s="1" t="s">
        <v>157</v>
      </c>
      <c r="B162">
        <v>1</v>
      </c>
    </row>
    <row r="163" spans="1:2" x14ac:dyDescent="0.25">
      <c r="A163" s="1" t="s">
        <v>158</v>
      </c>
      <c r="B163">
        <v>1</v>
      </c>
    </row>
    <row r="164" spans="1:2" x14ac:dyDescent="0.25">
      <c r="A164" s="1" t="s">
        <v>159</v>
      </c>
      <c r="B164">
        <v>2</v>
      </c>
    </row>
    <row r="165" spans="1:2" x14ac:dyDescent="0.25">
      <c r="A165" s="1" t="s">
        <v>160</v>
      </c>
      <c r="B165">
        <v>6</v>
      </c>
    </row>
    <row r="166" spans="1:2" x14ac:dyDescent="0.25">
      <c r="A166" s="1" t="s">
        <v>161</v>
      </c>
      <c r="B166">
        <v>2</v>
      </c>
    </row>
    <row r="167" spans="1:2" x14ac:dyDescent="0.25">
      <c r="A167" s="1" t="s">
        <v>162</v>
      </c>
      <c r="B167">
        <v>4</v>
      </c>
    </row>
    <row r="168" spans="1:2" x14ac:dyDescent="0.25">
      <c r="A168" s="1" t="s">
        <v>163</v>
      </c>
      <c r="B168">
        <v>6</v>
      </c>
    </row>
    <row r="169" spans="1:2" x14ac:dyDescent="0.25">
      <c r="A169" s="1" t="s">
        <v>164</v>
      </c>
      <c r="B169">
        <v>5</v>
      </c>
    </row>
    <row r="170" spans="1:2" x14ac:dyDescent="0.25">
      <c r="A170" s="1" t="s">
        <v>165</v>
      </c>
      <c r="B170">
        <v>4</v>
      </c>
    </row>
    <row r="171" spans="1:2" x14ac:dyDescent="0.25">
      <c r="A171" s="1" t="s">
        <v>166</v>
      </c>
      <c r="B171">
        <v>4</v>
      </c>
    </row>
    <row r="172" spans="1:2" x14ac:dyDescent="0.25">
      <c r="A172" s="1" t="s">
        <v>167</v>
      </c>
      <c r="B172">
        <v>6</v>
      </c>
    </row>
    <row r="173" spans="1:2" x14ac:dyDescent="0.25">
      <c r="A173" s="1" t="s">
        <v>168</v>
      </c>
      <c r="B173">
        <v>1</v>
      </c>
    </row>
    <row r="174" spans="1:2" x14ac:dyDescent="0.25">
      <c r="A174" s="1" t="s">
        <v>169</v>
      </c>
      <c r="B174">
        <v>1</v>
      </c>
    </row>
    <row r="175" spans="1:2" x14ac:dyDescent="0.25">
      <c r="A175" s="1" t="s">
        <v>170</v>
      </c>
      <c r="B175">
        <v>4</v>
      </c>
    </row>
    <row r="176" spans="1:2" x14ac:dyDescent="0.25">
      <c r="A176" s="1" t="s">
        <v>171</v>
      </c>
      <c r="B176">
        <v>3</v>
      </c>
    </row>
    <row r="177" spans="1:2" x14ac:dyDescent="0.25">
      <c r="A177" s="1" t="s">
        <v>172</v>
      </c>
      <c r="B177">
        <v>4</v>
      </c>
    </row>
    <row r="178" spans="1:2" x14ac:dyDescent="0.25">
      <c r="A178" s="1" t="s">
        <v>173</v>
      </c>
      <c r="B178">
        <v>5</v>
      </c>
    </row>
    <row r="179" spans="1:2" x14ac:dyDescent="0.25">
      <c r="A179" s="1" t="s">
        <v>174</v>
      </c>
      <c r="B179">
        <v>6</v>
      </c>
    </row>
    <row r="180" spans="1:2" x14ac:dyDescent="0.25">
      <c r="A180" s="1" t="s">
        <v>175</v>
      </c>
      <c r="B180">
        <v>1</v>
      </c>
    </row>
    <row r="181" spans="1:2" x14ac:dyDescent="0.25">
      <c r="A181" s="1" t="s">
        <v>176</v>
      </c>
      <c r="B181">
        <v>3</v>
      </c>
    </row>
    <row r="182" spans="1:2" x14ac:dyDescent="0.25">
      <c r="A182" s="1" t="s">
        <v>177</v>
      </c>
      <c r="B182">
        <v>2</v>
      </c>
    </row>
    <row r="183" spans="1:2" x14ac:dyDescent="0.25">
      <c r="A183" s="1" t="s">
        <v>178</v>
      </c>
      <c r="B183">
        <v>1</v>
      </c>
    </row>
    <row r="184" spans="1:2" x14ac:dyDescent="0.25">
      <c r="A184" s="1" t="s">
        <v>179</v>
      </c>
      <c r="B184">
        <v>7</v>
      </c>
    </row>
    <row r="185" spans="1:2" x14ac:dyDescent="0.25">
      <c r="A185" s="1" t="s">
        <v>180</v>
      </c>
      <c r="B185">
        <v>3</v>
      </c>
    </row>
    <row r="186" spans="1:2" x14ac:dyDescent="0.25">
      <c r="A186" s="1" t="s">
        <v>181</v>
      </c>
      <c r="B186">
        <v>3</v>
      </c>
    </row>
    <row r="187" spans="1:2" x14ac:dyDescent="0.25">
      <c r="A187" s="1" t="s">
        <v>182</v>
      </c>
      <c r="B187">
        <v>3</v>
      </c>
    </row>
    <row r="188" spans="1:2" x14ac:dyDescent="0.25">
      <c r="A188" s="1" t="s">
        <v>183</v>
      </c>
      <c r="B188">
        <v>3</v>
      </c>
    </row>
    <row r="189" spans="1:2" x14ac:dyDescent="0.25">
      <c r="A189" s="1" t="s">
        <v>184</v>
      </c>
      <c r="B189">
        <v>6</v>
      </c>
    </row>
    <row r="190" spans="1:2" x14ac:dyDescent="0.25">
      <c r="A190" s="1" t="s">
        <v>185</v>
      </c>
      <c r="B190">
        <v>3</v>
      </c>
    </row>
    <row r="191" spans="1:2" x14ac:dyDescent="0.25">
      <c r="A191" s="1" t="s">
        <v>186</v>
      </c>
      <c r="B191">
        <v>2</v>
      </c>
    </row>
    <row r="192" spans="1:2" x14ac:dyDescent="0.25">
      <c r="A192" s="1" t="s">
        <v>187</v>
      </c>
      <c r="B192">
        <v>3</v>
      </c>
    </row>
    <row r="193" spans="1:2" x14ac:dyDescent="0.25">
      <c r="A193" s="1" t="s">
        <v>188</v>
      </c>
      <c r="B193">
        <v>4</v>
      </c>
    </row>
    <row r="194" spans="1:2" x14ac:dyDescent="0.25">
      <c r="A194" s="1" t="s">
        <v>189</v>
      </c>
      <c r="B194">
        <v>5</v>
      </c>
    </row>
    <row r="195" spans="1:2" x14ac:dyDescent="0.25">
      <c r="A195" s="1" t="s">
        <v>190</v>
      </c>
      <c r="B195">
        <v>4</v>
      </c>
    </row>
    <row r="196" spans="1:2" x14ac:dyDescent="0.25">
      <c r="A196" s="1" t="s">
        <v>191</v>
      </c>
      <c r="B196">
        <v>6</v>
      </c>
    </row>
    <row r="197" spans="1:2" x14ac:dyDescent="0.25">
      <c r="A197" s="1" t="s">
        <v>192</v>
      </c>
      <c r="B197">
        <v>4</v>
      </c>
    </row>
    <row r="198" spans="1:2" x14ac:dyDescent="0.25">
      <c r="A198" s="1" t="s">
        <v>193</v>
      </c>
      <c r="B198">
        <v>2</v>
      </c>
    </row>
    <row r="199" spans="1:2" x14ac:dyDescent="0.25">
      <c r="A199" s="1" t="s">
        <v>194</v>
      </c>
      <c r="B199">
        <v>2</v>
      </c>
    </row>
    <row r="200" spans="1:2" x14ac:dyDescent="0.25">
      <c r="A200" s="1" t="s">
        <v>195</v>
      </c>
      <c r="B200">
        <v>7</v>
      </c>
    </row>
    <row r="201" spans="1:2" x14ac:dyDescent="0.25">
      <c r="A201" s="1" t="s">
        <v>196</v>
      </c>
      <c r="B201">
        <v>5</v>
      </c>
    </row>
    <row r="202" spans="1:2" x14ac:dyDescent="0.25">
      <c r="A202" s="1" t="s">
        <v>197</v>
      </c>
      <c r="B202">
        <v>2</v>
      </c>
    </row>
    <row r="203" spans="1:2" x14ac:dyDescent="0.25">
      <c r="A203" s="1" t="s">
        <v>198</v>
      </c>
      <c r="B203">
        <v>2</v>
      </c>
    </row>
    <row r="204" spans="1:2" x14ac:dyDescent="0.25">
      <c r="A204" s="1" t="s">
        <v>199</v>
      </c>
      <c r="B204">
        <v>4</v>
      </c>
    </row>
    <row r="205" spans="1:2" x14ac:dyDescent="0.25">
      <c r="A205" s="1" t="s">
        <v>200</v>
      </c>
      <c r="B205">
        <v>6</v>
      </c>
    </row>
    <row r="206" spans="1:2" x14ac:dyDescent="0.25">
      <c r="A206" s="1" t="s">
        <v>201</v>
      </c>
      <c r="B206">
        <v>4</v>
      </c>
    </row>
    <row r="207" spans="1:2" x14ac:dyDescent="0.25">
      <c r="A207" s="1" t="s">
        <v>202</v>
      </c>
      <c r="B207">
        <v>5</v>
      </c>
    </row>
    <row r="208" spans="1:2" x14ac:dyDescent="0.25">
      <c r="A208" s="1" t="s">
        <v>203</v>
      </c>
      <c r="B208">
        <v>6</v>
      </c>
    </row>
    <row r="209" spans="1:1" x14ac:dyDescent="0.25">
      <c r="A209" s="1"/>
    </row>
    <row r="210" spans="1:1" x14ac:dyDescent="0.25">
      <c r="A210" s="1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B208"/>
  <sheetViews>
    <sheetView topLeftCell="A174" workbookViewId="0">
      <selection activeCell="K208" sqref="K208"/>
    </sheetView>
  </sheetViews>
  <sheetFormatPr defaultRowHeight="15" x14ac:dyDescent="0.25"/>
  <cols>
    <col min="1" max="1" width="36.5703125" bestFit="1" customWidth="1"/>
  </cols>
  <sheetData>
    <row r="1" spans="1:2" x14ac:dyDescent="0.25">
      <c r="A1" s="3" t="s">
        <v>277</v>
      </c>
    </row>
    <row r="2" spans="1:2" x14ac:dyDescent="0.25">
      <c r="A2" t="s">
        <v>207</v>
      </c>
      <c r="B2" t="s">
        <v>219</v>
      </c>
    </row>
    <row r="3" spans="1:2" x14ac:dyDescent="0.25">
      <c r="A3" s="1" t="s">
        <v>0</v>
      </c>
      <c r="B3">
        <v>3</v>
      </c>
    </row>
    <row r="4" spans="1:2" x14ac:dyDescent="0.25">
      <c r="A4" s="1" t="s">
        <v>1</v>
      </c>
      <c r="B4">
        <v>5</v>
      </c>
    </row>
    <row r="5" spans="1:2" x14ac:dyDescent="0.25">
      <c r="A5" s="1" t="s">
        <v>2</v>
      </c>
      <c r="B5">
        <v>5</v>
      </c>
    </row>
    <row r="6" spans="1:2" x14ac:dyDescent="0.25">
      <c r="A6" s="1" t="s">
        <v>3</v>
      </c>
      <c r="B6">
        <v>4</v>
      </c>
    </row>
    <row r="7" spans="1:2" x14ac:dyDescent="0.25">
      <c r="A7" s="1" t="s">
        <v>4</v>
      </c>
      <c r="B7">
        <v>6</v>
      </c>
    </row>
    <row r="8" spans="1:2" x14ac:dyDescent="0.25">
      <c r="A8" s="1" t="s">
        <v>5</v>
      </c>
      <c r="B8">
        <v>5</v>
      </c>
    </row>
    <row r="9" spans="1:2" x14ac:dyDescent="0.25">
      <c r="A9" s="1" t="s">
        <v>6</v>
      </c>
      <c r="B9">
        <v>2</v>
      </c>
    </row>
    <row r="10" spans="1:2" x14ac:dyDescent="0.25">
      <c r="A10" s="1" t="s">
        <v>7</v>
      </c>
      <c r="B10">
        <v>4</v>
      </c>
    </row>
    <row r="11" spans="1:2" x14ac:dyDescent="0.25">
      <c r="A11" s="1" t="s">
        <v>8</v>
      </c>
      <c r="B11">
        <v>6</v>
      </c>
    </row>
    <row r="12" spans="1:2" x14ac:dyDescent="0.25">
      <c r="A12" s="1" t="s">
        <v>9</v>
      </c>
      <c r="B12">
        <v>5</v>
      </c>
    </row>
    <row r="13" spans="1:2" x14ac:dyDescent="0.25">
      <c r="A13" s="2" t="s">
        <v>204</v>
      </c>
      <c r="B13">
        <v>5</v>
      </c>
    </row>
    <row r="14" spans="1:2" x14ac:dyDescent="0.25">
      <c r="A14" s="1" t="s">
        <v>10</v>
      </c>
      <c r="B14">
        <v>6</v>
      </c>
    </row>
    <row r="15" spans="1:2" x14ac:dyDescent="0.25">
      <c r="A15" s="1" t="s">
        <v>11</v>
      </c>
      <c r="B15">
        <v>2</v>
      </c>
    </row>
    <row r="16" spans="1:2" x14ac:dyDescent="0.25">
      <c r="A16" s="1" t="s">
        <v>12</v>
      </c>
      <c r="B16">
        <v>3</v>
      </c>
    </row>
    <row r="17" spans="1:2" x14ac:dyDescent="0.25">
      <c r="A17" s="1" t="s">
        <v>13</v>
      </c>
      <c r="B17">
        <v>6</v>
      </c>
    </row>
    <row r="18" spans="1:2" x14ac:dyDescent="0.25">
      <c r="A18" s="1" t="s">
        <v>14</v>
      </c>
      <c r="B18">
        <v>3</v>
      </c>
    </row>
    <row r="19" spans="1:2" x14ac:dyDescent="0.25">
      <c r="A19" s="1" t="s">
        <v>15</v>
      </c>
      <c r="B19">
        <v>2</v>
      </c>
    </row>
    <row r="20" spans="1:2" x14ac:dyDescent="0.25">
      <c r="A20" s="1" t="s">
        <v>16</v>
      </c>
      <c r="B20">
        <v>2</v>
      </c>
    </row>
    <row r="21" spans="1:2" x14ac:dyDescent="0.25">
      <c r="A21" s="1" t="s">
        <v>17</v>
      </c>
      <c r="B21">
        <v>4</v>
      </c>
    </row>
    <row r="22" spans="1:2" x14ac:dyDescent="0.25">
      <c r="A22" s="1" t="s">
        <v>18</v>
      </c>
      <c r="B22">
        <v>5</v>
      </c>
    </row>
    <row r="23" spans="1:2" x14ac:dyDescent="0.25">
      <c r="A23" s="1" t="s">
        <v>19</v>
      </c>
      <c r="B23">
        <v>4</v>
      </c>
    </row>
    <row r="24" spans="1:2" x14ac:dyDescent="0.25">
      <c r="A24" s="1" t="s">
        <v>20</v>
      </c>
      <c r="B24">
        <v>6</v>
      </c>
    </row>
    <row r="25" spans="1:2" x14ac:dyDescent="0.25">
      <c r="A25" s="1" t="s">
        <v>21</v>
      </c>
      <c r="B25">
        <v>5</v>
      </c>
    </row>
    <row r="26" spans="1:2" x14ac:dyDescent="0.25">
      <c r="A26" s="1" t="s">
        <v>22</v>
      </c>
      <c r="B26">
        <v>5</v>
      </c>
    </row>
    <row r="27" spans="1:2" x14ac:dyDescent="0.25">
      <c r="A27" s="1" t="s">
        <v>23</v>
      </c>
      <c r="B27">
        <v>3</v>
      </c>
    </row>
    <row r="28" spans="1:2" x14ac:dyDescent="0.25">
      <c r="A28" s="1" t="s">
        <v>24</v>
      </c>
      <c r="B28">
        <v>5</v>
      </c>
    </row>
    <row r="29" spans="1:2" x14ac:dyDescent="0.25">
      <c r="A29" s="1" t="s">
        <v>25</v>
      </c>
      <c r="B29">
        <v>1</v>
      </c>
    </row>
    <row r="30" spans="1:2" x14ac:dyDescent="0.25">
      <c r="A30" s="1" t="s">
        <v>26</v>
      </c>
      <c r="B30">
        <v>6</v>
      </c>
    </row>
    <row r="31" spans="1:2" x14ac:dyDescent="0.25">
      <c r="A31" s="1" t="s">
        <v>27</v>
      </c>
      <c r="B31">
        <v>3</v>
      </c>
    </row>
    <row r="32" spans="1:2" x14ac:dyDescent="0.25">
      <c r="A32" s="1" t="s">
        <v>28</v>
      </c>
      <c r="B32">
        <v>1</v>
      </c>
    </row>
    <row r="33" spans="1:2" x14ac:dyDescent="0.25">
      <c r="A33" s="1" t="s">
        <v>29</v>
      </c>
      <c r="B33">
        <v>4</v>
      </c>
    </row>
    <row r="34" spans="1:2" x14ac:dyDescent="0.25">
      <c r="A34" s="1" t="s">
        <v>30</v>
      </c>
      <c r="B34">
        <v>3</v>
      </c>
    </row>
    <row r="35" spans="1:2" x14ac:dyDescent="0.25">
      <c r="A35" s="1" t="s">
        <v>31</v>
      </c>
      <c r="B35">
        <v>2</v>
      </c>
    </row>
    <row r="36" spans="1:2" x14ac:dyDescent="0.25">
      <c r="A36" s="1" t="s">
        <v>32</v>
      </c>
      <c r="B36">
        <v>3</v>
      </c>
    </row>
    <row r="37" spans="1:2" x14ac:dyDescent="0.25">
      <c r="A37" s="1" t="s">
        <v>33</v>
      </c>
      <c r="B37">
        <v>3</v>
      </c>
    </row>
    <row r="38" spans="1:2" x14ac:dyDescent="0.25">
      <c r="A38" s="1" t="s">
        <v>34</v>
      </c>
      <c r="B38">
        <v>2</v>
      </c>
    </row>
    <row r="39" spans="1:2" x14ac:dyDescent="0.25">
      <c r="A39" s="1" t="s">
        <v>35</v>
      </c>
      <c r="B39">
        <v>4</v>
      </c>
    </row>
    <row r="40" spans="1:2" x14ac:dyDescent="0.25">
      <c r="A40" s="1" t="s">
        <v>36</v>
      </c>
      <c r="B40">
        <v>5</v>
      </c>
    </row>
    <row r="41" spans="1:2" x14ac:dyDescent="0.25">
      <c r="A41" s="1" t="s">
        <v>206</v>
      </c>
      <c r="B41">
        <v>3</v>
      </c>
    </row>
    <row r="42" spans="1:2" x14ac:dyDescent="0.25">
      <c r="A42" s="1" t="s">
        <v>37</v>
      </c>
      <c r="B42">
        <v>4</v>
      </c>
    </row>
    <row r="43" spans="1:2" x14ac:dyDescent="0.25">
      <c r="A43" s="1" t="s">
        <v>38</v>
      </c>
      <c r="B43">
        <v>6</v>
      </c>
    </row>
    <row r="44" spans="1:2" x14ac:dyDescent="0.25">
      <c r="A44" s="1" t="s">
        <v>39</v>
      </c>
      <c r="B44">
        <v>2</v>
      </c>
    </row>
    <row r="45" spans="1:2" x14ac:dyDescent="0.25">
      <c r="A45" s="1" t="s">
        <v>40</v>
      </c>
      <c r="B45">
        <v>3</v>
      </c>
    </row>
    <row r="46" spans="1:2" x14ac:dyDescent="0.25">
      <c r="A46" s="1" t="s">
        <v>41</v>
      </c>
      <c r="B46">
        <v>4</v>
      </c>
    </row>
    <row r="47" spans="1:2" x14ac:dyDescent="0.25">
      <c r="A47" s="1" t="s">
        <v>42</v>
      </c>
      <c r="B47">
        <v>4</v>
      </c>
    </row>
    <row r="48" spans="1:2" x14ac:dyDescent="0.25">
      <c r="A48" s="1" t="s">
        <v>43</v>
      </c>
      <c r="B48">
        <v>2</v>
      </c>
    </row>
    <row r="49" spans="1:2" x14ac:dyDescent="0.25">
      <c r="A49" s="1" t="s">
        <v>44</v>
      </c>
      <c r="B49">
        <v>5</v>
      </c>
    </row>
    <row r="50" spans="1:2" x14ac:dyDescent="0.25">
      <c r="A50" s="1" t="s">
        <v>45</v>
      </c>
      <c r="B50">
        <v>5</v>
      </c>
    </row>
    <row r="51" spans="1:2" x14ac:dyDescent="0.25">
      <c r="A51" s="1" t="s">
        <v>46</v>
      </c>
      <c r="B51">
        <v>6</v>
      </c>
    </row>
    <row r="52" spans="1:2" x14ac:dyDescent="0.25">
      <c r="A52" s="1" t="s">
        <v>47</v>
      </c>
      <c r="B52">
        <v>1</v>
      </c>
    </row>
    <row r="53" spans="1:2" x14ac:dyDescent="0.25">
      <c r="A53" s="1" t="s">
        <v>48</v>
      </c>
      <c r="B53">
        <v>5</v>
      </c>
    </row>
    <row r="54" spans="1:2" x14ac:dyDescent="0.25">
      <c r="A54" s="1" t="s">
        <v>49</v>
      </c>
      <c r="B54">
        <v>5</v>
      </c>
    </row>
    <row r="55" spans="1:2" x14ac:dyDescent="0.25">
      <c r="A55" s="1" t="s">
        <v>50</v>
      </c>
      <c r="B55">
        <v>5</v>
      </c>
    </row>
    <row r="56" spans="1:2" x14ac:dyDescent="0.25">
      <c r="A56" s="1" t="s">
        <v>51</v>
      </c>
      <c r="B56">
        <v>3</v>
      </c>
    </row>
    <row r="57" spans="1:2" x14ac:dyDescent="0.25">
      <c r="A57" s="1" t="s">
        <v>52</v>
      </c>
      <c r="B57">
        <v>4</v>
      </c>
    </row>
    <row r="58" spans="1:2" x14ac:dyDescent="0.25">
      <c r="A58" s="1" t="s">
        <v>53</v>
      </c>
      <c r="B58">
        <v>3</v>
      </c>
    </row>
    <row r="59" spans="1:2" x14ac:dyDescent="0.25">
      <c r="A59" s="1" t="s">
        <v>54</v>
      </c>
      <c r="B59">
        <v>3</v>
      </c>
    </row>
    <row r="60" spans="1:2" x14ac:dyDescent="0.25">
      <c r="A60" s="1" t="s">
        <v>55</v>
      </c>
      <c r="B60">
        <v>5</v>
      </c>
    </row>
    <row r="61" spans="1:2" x14ac:dyDescent="0.25">
      <c r="A61" s="1" t="s">
        <v>56</v>
      </c>
      <c r="B61">
        <v>4</v>
      </c>
    </row>
    <row r="62" spans="1:2" x14ac:dyDescent="0.25">
      <c r="A62" s="1" t="s">
        <v>57</v>
      </c>
      <c r="B62">
        <v>3</v>
      </c>
    </row>
    <row r="63" spans="1:2" x14ac:dyDescent="0.25">
      <c r="A63" s="1" t="s">
        <v>58</v>
      </c>
      <c r="B63">
        <v>3</v>
      </c>
    </row>
    <row r="64" spans="1:2" x14ac:dyDescent="0.25">
      <c r="A64" s="1" t="s">
        <v>59</v>
      </c>
      <c r="B64">
        <v>4</v>
      </c>
    </row>
    <row r="65" spans="1:2" x14ac:dyDescent="0.25">
      <c r="A65" s="1" t="s">
        <v>60</v>
      </c>
      <c r="B65">
        <v>2</v>
      </c>
    </row>
    <row r="66" spans="1:2" x14ac:dyDescent="0.25">
      <c r="A66" s="1" t="s">
        <v>61</v>
      </c>
      <c r="B66">
        <v>3</v>
      </c>
    </row>
    <row r="67" spans="1:2" x14ac:dyDescent="0.25">
      <c r="A67" s="1" t="s">
        <v>62</v>
      </c>
      <c r="B67">
        <v>4</v>
      </c>
    </row>
    <row r="68" spans="1:2" x14ac:dyDescent="0.25">
      <c r="A68" s="1" t="s">
        <v>63</v>
      </c>
      <c r="B68">
        <v>4</v>
      </c>
    </row>
    <row r="69" spans="1:2" x14ac:dyDescent="0.25">
      <c r="A69" s="1" t="s">
        <v>64</v>
      </c>
      <c r="B69">
        <v>4</v>
      </c>
    </row>
    <row r="70" spans="1:2" x14ac:dyDescent="0.25">
      <c r="A70" s="1" t="s">
        <v>65</v>
      </c>
      <c r="B70">
        <v>6</v>
      </c>
    </row>
    <row r="71" spans="1:2" x14ac:dyDescent="0.25">
      <c r="A71" s="1" t="s">
        <v>66</v>
      </c>
      <c r="B71">
        <v>3</v>
      </c>
    </row>
    <row r="72" spans="1:2" x14ac:dyDescent="0.25">
      <c r="A72" s="1" t="s">
        <v>67</v>
      </c>
      <c r="B72">
        <v>3</v>
      </c>
    </row>
    <row r="73" spans="1:2" x14ac:dyDescent="0.25">
      <c r="A73" s="1" t="s">
        <v>68</v>
      </c>
      <c r="B73">
        <v>6</v>
      </c>
    </row>
    <row r="74" spans="1:2" x14ac:dyDescent="0.25">
      <c r="A74" s="1" t="s">
        <v>69</v>
      </c>
      <c r="B74">
        <v>1</v>
      </c>
    </row>
    <row r="75" spans="1:2" x14ac:dyDescent="0.25">
      <c r="A75" s="1" t="s">
        <v>70</v>
      </c>
      <c r="B75">
        <v>3</v>
      </c>
    </row>
    <row r="76" spans="1:2" x14ac:dyDescent="0.25">
      <c r="A76" s="1" t="s">
        <v>71</v>
      </c>
      <c r="B76">
        <v>4</v>
      </c>
    </row>
    <row r="77" spans="1:2" x14ac:dyDescent="0.25">
      <c r="A77" s="1" t="s">
        <v>72</v>
      </c>
      <c r="B77">
        <v>4</v>
      </c>
    </row>
    <row r="78" spans="1:2" x14ac:dyDescent="0.25">
      <c r="A78" s="1" t="s">
        <v>73</v>
      </c>
      <c r="B78">
        <v>3</v>
      </c>
    </row>
    <row r="79" spans="1:2" x14ac:dyDescent="0.25">
      <c r="A79" s="1" t="s">
        <v>74</v>
      </c>
      <c r="B79">
        <v>5</v>
      </c>
    </row>
    <row r="80" spans="1:2" x14ac:dyDescent="0.25">
      <c r="A80" s="1" t="s">
        <v>75</v>
      </c>
      <c r="B80">
        <v>2</v>
      </c>
    </row>
    <row r="81" spans="1:2" x14ac:dyDescent="0.25">
      <c r="A81" s="1" t="s">
        <v>76</v>
      </c>
      <c r="B81">
        <v>2</v>
      </c>
    </row>
    <row r="82" spans="1:2" x14ac:dyDescent="0.25">
      <c r="A82" s="1" t="s">
        <v>77</v>
      </c>
      <c r="B82">
        <v>3</v>
      </c>
    </row>
    <row r="83" spans="1:2" x14ac:dyDescent="0.25">
      <c r="A83" s="1" t="s">
        <v>78</v>
      </c>
      <c r="B83">
        <v>5</v>
      </c>
    </row>
    <row r="84" spans="1:2" x14ac:dyDescent="0.25">
      <c r="A84" s="1" t="s">
        <v>79</v>
      </c>
      <c r="B84">
        <v>4</v>
      </c>
    </row>
    <row r="85" spans="1:2" x14ac:dyDescent="0.25">
      <c r="A85" s="1" t="s">
        <v>80</v>
      </c>
      <c r="B85">
        <v>5</v>
      </c>
    </row>
    <row r="86" spans="1:2" x14ac:dyDescent="0.25">
      <c r="A86" s="1" t="s">
        <v>81</v>
      </c>
      <c r="B86">
        <v>5</v>
      </c>
    </row>
    <row r="87" spans="1:2" x14ac:dyDescent="0.25">
      <c r="A87" s="1" t="s">
        <v>82</v>
      </c>
      <c r="B87">
        <v>5</v>
      </c>
    </row>
    <row r="88" spans="1:2" x14ac:dyDescent="0.25">
      <c r="A88" s="1" t="s">
        <v>83</v>
      </c>
      <c r="B88">
        <v>3</v>
      </c>
    </row>
    <row r="89" spans="1:2" x14ac:dyDescent="0.25">
      <c r="A89" s="1" t="s">
        <v>84</v>
      </c>
      <c r="B89">
        <v>6</v>
      </c>
    </row>
    <row r="90" spans="1:2" x14ac:dyDescent="0.25">
      <c r="A90" s="1" t="s">
        <v>85</v>
      </c>
      <c r="B90">
        <v>5</v>
      </c>
    </row>
    <row r="91" spans="1:2" x14ac:dyDescent="0.25">
      <c r="A91" s="1" t="s">
        <v>86</v>
      </c>
      <c r="B91">
        <v>1</v>
      </c>
    </row>
    <row r="92" spans="1:2" x14ac:dyDescent="0.25">
      <c r="A92" s="1" t="s">
        <v>87</v>
      </c>
      <c r="B92">
        <v>6</v>
      </c>
    </row>
    <row r="93" spans="1:2" x14ac:dyDescent="0.25">
      <c r="A93" s="1" t="s">
        <v>88</v>
      </c>
      <c r="B93">
        <v>2</v>
      </c>
    </row>
    <row r="94" spans="1:2" x14ac:dyDescent="0.25">
      <c r="A94" s="1" t="s">
        <v>89</v>
      </c>
      <c r="B94">
        <v>3</v>
      </c>
    </row>
    <row r="95" spans="1:2" x14ac:dyDescent="0.25">
      <c r="A95" s="1" t="s">
        <v>90</v>
      </c>
      <c r="B95">
        <v>5</v>
      </c>
    </row>
    <row r="96" spans="1:2" x14ac:dyDescent="0.25">
      <c r="A96" s="1" t="s">
        <v>91</v>
      </c>
      <c r="B96">
        <v>2</v>
      </c>
    </row>
    <row r="97" spans="1:2" x14ac:dyDescent="0.25">
      <c r="A97" s="1" t="s">
        <v>92</v>
      </c>
      <c r="B97">
        <v>5</v>
      </c>
    </row>
    <row r="98" spans="1:2" x14ac:dyDescent="0.25">
      <c r="A98" s="1" t="s">
        <v>93</v>
      </c>
      <c r="B98">
        <v>5</v>
      </c>
    </row>
    <row r="99" spans="1:2" x14ac:dyDescent="0.25">
      <c r="A99" s="1" t="s">
        <v>94</v>
      </c>
      <c r="B99">
        <v>5</v>
      </c>
    </row>
    <row r="100" spans="1:2" x14ac:dyDescent="0.25">
      <c r="A100" s="1" t="s">
        <v>95</v>
      </c>
      <c r="B100">
        <v>3</v>
      </c>
    </row>
    <row r="101" spans="1:2" x14ac:dyDescent="0.25">
      <c r="A101" s="1" t="s">
        <v>96</v>
      </c>
      <c r="B101">
        <v>2</v>
      </c>
    </row>
    <row r="102" spans="1:2" x14ac:dyDescent="0.25">
      <c r="A102" s="1" t="s">
        <v>97</v>
      </c>
      <c r="B102">
        <v>4</v>
      </c>
    </row>
    <row r="103" spans="1:2" x14ac:dyDescent="0.25">
      <c r="A103" s="1" t="s">
        <v>98</v>
      </c>
      <c r="B103">
        <v>3</v>
      </c>
    </row>
    <row r="104" spans="1:2" x14ac:dyDescent="0.25">
      <c r="A104" s="1" t="s">
        <v>99</v>
      </c>
      <c r="B104">
        <v>6</v>
      </c>
    </row>
    <row r="105" spans="1:2" x14ac:dyDescent="0.25">
      <c r="A105" s="1" t="s">
        <v>100</v>
      </c>
      <c r="B105">
        <v>2</v>
      </c>
    </row>
    <row r="106" spans="1:2" x14ac:dyDescent="0.25">
      <c r="A106" s="1" t="s">
        <v>101</v>
      </c>
      <c r="B106">
        <v>3</v>
      </c>
    </row>
    <row r="107" spans="1:2" x14ac:dyDescent="0.25">
      <c r="A107" s="1" t="s">
        <v>102</v>
      </c>
      <c r="B107">
        <v>3</v>
      </c>
    </row>
    <row r="108" spans="1:2" x14ac:dyDescent="0.25">
      <c r="A108" s="1" t="s">
        <v>103</v>
      </c>
      <c r="B108">
        <v>5</v>
      </c>
    </row>
    <row r="109" spans="1:2" x14ac:dyDescent="0.25">
      <c r="A109" s="1" t="s">
        <v>104</v>
      </c>
      <c r="B109">
        <v>3</v>
      </c>
    </row>
    <row r="110" spans="1:2" x14ac:dyDescent="0.25">
      <c r="A110" s="1" t="s">
        <v>105</v>
      </c>
      <c r="B110">
        <v>3</v>
      </c>
    </row>
    <row r="111" spans="1:2" x14ac:dyDescent="0.25">
      <c r="A111" s="1" t="s">
        <v>106</v>
      </c>
      <c r="B111">
        <v>4</v>
      </c>
    </row>
    <row r="112" spans="1:2" x14ac:dyDescent="0.25">
      <c r="A112" s="1" t="s">
        <v>107</v>
      </c>
      <c r="B112">
        <v>5</v>
      </c>
    </row>
    <row r="113" spans="1:2" x14ac:dyDescent="0.25">
      <c r="A113" s="1" t="s">
        <v>108</v>
      </c>
      <c r="B113">
        <v>3</v>
      </c>
    </row>
    <row r="114" spans="1:2" x14ac:dyDescent="0.25">
      <c r="A114" s="1" t="s">
        <v>109</v>
      </c>
      <c r="B114">
        <v>2</v>
      </c>
    </row>
    <row r="115" spans="1:2" x14ac:dyDescent="0.25">
      <c r="A115" s="1" t="s">
        <v>110</v>
      </c>
      <c r="B115">
        <v>3</v>
      </c>
    </row>
    <row r="116" spans="1:2" x14ac:dyDescent="0.25">
      <c r="A116" s="1" t="s">
        <v>111</v>
      </c>
      <c r="B116">
        <v>3</v>
      </c>
    </row>
    <row r="117" spans="1:2" x14ac:dyDescent="0.25">
      <c r="A117" s="1" t="s">
        <v>112</v>
      </c>
      <c r="B117">
        <v>2</v>
      </c>
    </row>
    <row r="118" spans="1:2" x14ac:dyDescent="0.25">
      <c r="A118" s="1" t="s">
        <v>113</v>
      </c>
      <c r="B118">
        <v>6</v>
      </c>
    </row>
    <row r="119" spans="1:2" x14ac:dyDescent="0.25">
      <c r="A119" s="1" t="s">
        <v>114</v>
      </c>
      <c r="B119">
        <v>5</v>
      </c>
    </row>
    <row r="120" spans="1:2" x14ac:dyDescent="0.25">
      <c r="A120" s="1" t="s">
        <v>115</v>
      </c>
      <c r="B120">
        <v>5</v>
      </c>
    </row>
    <row r="121" spans="1:2" x14ac:dyDescent="0.25">
      <c r="A121" s="1" t="s">
        <v>116</v>
      </c>
      <c r="B121">
        <v>3</v>
      </c>
    </row>
    <row r="122" spans="1:2" x14ac:dyDescent="0.25">
      <c r="A122" s="1" t="s">
        <v>117</v>
      </c>
      <c r="B122">
        <v>6</v>
      </c>
    </row>
    <row r="123" spans="1:2" x14ac:dyDescent="0.25">
      <c r="A123" s="1" t="s">
        <v>118</v>
      </c>
      <c r="B123">
        <v>4</v>
      </c>
    </row>
    <row r="124" spans="1:2" x14ac:dyDescent="0.25">
      <c r="A124" s="1" t="s">
        <v>119</v>
      </c>
      <c r="B124">
        <v>1</v>
      </c>
    </row>
    <row r="125" spans="1:2" x14ac:dyDescent="0.25">
      <c r="A125" s="1" t="s">
        <v>120</v>
      </c>
      <c r="B125">
        <v>6</v>
      </c>
    </row>
    <row r="126" spans="1:2" x14ac:dyDescent="0.25">
      <c r="A126" s="1" t="s">
        <v>121</v>
      </c>
      <c r="B126">
        <v>4</v>
      </c>
    </row>
    <row r="127" spans="1:2" x14ac:dyDescent="0.25">
      <c r="A127" s="1" t="s">
        <v>122</v>
      </c>
      <c r="B127">
        <v>6</v>
      </c>
    </row>
    <row r="128" spans="1:2" x14ac:dyDescent="0.25">
      <c r="A128" s="1" t="s">
        <v>123</v>
      </c>
      <c r="B128">
        <v>2</v>
      </c>
    </row>
    <row r="129" spans="1:2" x14ac:dyDescent="0.25">
      <c r="A129" s="1" t="s">
        <v>124</v>
      </c>
      <c r="B129">
        <v>6</v>
      </c>
    </row>
    <row r="130" spans="1:2" x14ac:dyDescent="0.25">
      <c r="A130" s="1" t="s">
        <v>125</v>
      </c>
      <c r="B130">
        <v>3</v>
      </c>
    </row>
    <row r="131" spans="1:2" x14ac:dyDescent="0.25">
      <c r="A131" s="1" t="s">
        <v>126</v>
      </c>
      <c r="B131">
        <v>4</v>
      </c>
    </row>
    <row r="132" spans="1:2" x14ac:dyDescent="0.25">
      <c r="A132" s="1" t="s">
        <v>127</v>
      </c>
      <c r="B132">
        <v>6</v>
      </c>
    </row>
    <row r="133" spans="1:2" x14ac:dyDescent="0.25">
      <c r="A133" s="1" t="s">
        <v>128</v>
      </c>
      <c r="B133">
        <v>3</v>
      </c>
    </row>
    <row r="134" spans="1:2" x14ac:dyDescent="0.25">
      <c r="A134" s="1" t="s">
        <v>129</v>
      </c>
      <c r="B134">
        <v>5</v>
      </c>
    </row>
    <row r="135" spans="1:2" x14ac:dyDescent="0.25">
      <c r="A135" s="1" t="s">
        <v>130</v>
      </c>
      <c r="B135">
        <v>5</v>
      </c>
    </row>
    <row r="136" spans="1:2" x14ac:dyDescent="0.25">
      <c r="A136" s="1" t="s">
        <v>131</v>
      </c>
      <c r="B136">
        <v>2</v>
      </c>
    </row>
    <row r="137" spans="1:2" x14ac:dyDescent="0.25">
      <c r="A137" s="1" t="s">
        <v>132</v>
      </c>
      <c r="B137">
        <v>7</v>
      </c>
    </row>
    <row r="138" spans="1:2" x14ac:dyDescent="0.25">
      <c r="A138" s="1" t="s">
        <v>133</v>
      </c>
      <c r="B138">
        <v>2</v>
      </c>
    </row>
    <row r="139" spans="1:2" x14ac:dyDescent="0.25">
      <c r="A139" s="1" t="s">
        <v>134</v>
      </c>
      <c r="B139">
        <v>4</v>
      </c>
    </row>
    <row r="140" spans="1:2" x14ac:dyDescent="0.25">
      <c r="A140" s="1" t="s">
        <v>135</v>
      </c>
      <c r="B140">
        <v>6</v>
      </c>
    </row>
    <row r="141" spans="1:2" x14ac:dyDescent="0.25">
      <c r="A141" s="1" t="s">
        <v>136</v>
      </c>
      <c r="B141">
        <v>6</v>
      </c>
    </row>
    <row r="142" spans="1:2" x14ac:dyDescent="0.25">
      <c r="A142" s="1" t="s">
        <v>137</v>
      </c>
      <c r="B142">
        <v>3</v>
      </c>
    </row>
    <row r="143" spans="1:2" x14ac:dyDescent="0.25">
      <c r="A143" s="1" t="s">
        <v>138</v>
      </c>
      <c r="B143">
        <v>3</v>
      </c>
    </row>
    <row r="144" spans="1:2" x14ac:dyDescent="0.25">
      <c r="A144" s="1" t="s">
        <v>139</v>
      </c>
      <c r="B144">
        <v>3</v>
      </c>
    </row>
    <row r="145" spans="1:2" x14ac:dyDescent="0.25">
      <c r="A145" s="1" t="s">
        <v>140</v>
      </c>
      <c r="B145">
        <v>5</v>
      </c>
    </row>
    <row r="146" spans="1:2" x14ac:dyDescent="0.25">
      <c r="A146" s="1" t="s">
        <v>141</v>
      </c>
      <c r="B146">
        <v>3</v>
      </c>
    </row>
    <row r="147" spans="1:2" x14ac:dyDescent="0.25">
      <c r="A147" s="1" t="s">
        <v>142</v>
      </c>
      <c r="B147">
        <v>5</v>
      </c>
    </row>
    <row r="148" spans="1:2" x14ac:dyDescent="0.25">
      <c r="A148" s="1" t="s">
        <v>143</v>
      </c>
      <c r="B148">
        <v>1</v>
      </c>
    </row>
    <row r="149" spans="1:2" x14ac:dyDescent="0.25">
      <c r="A149" s="1" t="s">
        <v>144</v>
      </c>
      <c r="B149">
        <v>3</v>
      </c>
    </row>
    <row r="150" spans="1:2" x14ac:dyDescent="0.25">
      <c r="A150" s="1" t="s">
        <v>145</v>
      </c>
      <c r="B150">
        <v>2</v>
      </c>
    </row>
    <row r="151" spans="1:2" x14ac:dyDescent="0.25">
      <c r="A151" s="1" t="s">
        <v>146</v>
      </c>
      <c r="B151">
        <v>2</v>
      </c>
    </row>
    <row r="152" spans="1:2" x14ac:dyDescent="0.25">
      <c r="A152" s="1" t="s">
        <v>147</v>
      </c>
      <c r="B152">
        <v>4</v>
      </c>
    </row>
    <row r="153" spans="1:2" x14ac:dyDescent="0.25">
      <c r="A153" s="1" t="s">
        <v>148</v>
      </c>
      <c r="B153">
        <v>1</v>
      </c>
    </row>
    <row r="154" spans="1:2" x14ac:dyDescent="0.25">
      <c r="A154" s="1" t="s">
        <v>149</v>
      </c>
      <c r="B154">
        <v>3</v>
      </c>
    </row>
    <row r="155" spans="1:2" x14ac:dyDescent="0.25">
      <c r="A155" s="1" t="s">
        <v>150</v>
      </c>
      <c r="B155">
        <v>2</v>
      </c>
    </row>
    <row r="156" spans="1:2" x14ac:dyDescent="0.25">
      <c r="A156" s="1" t="s">
        <v>151</v>
      </c>
      <c r="B156">
        <v>3</v>
      </c>
    </row>
    <row r="157" spans="1:2" x14ac:dyDescent="0.25">
      <c r="A157" s="1" t="s">
        <v>152</v>
      </c>
      <c r="B157">
        <v>5</v>
      </c>
    </row>
    <row r="158" spans="1:2" x14ac:dyDescent="0.25">
      <c r="A158" s="1" t="s">
        <v>153</v>
      </c>
      <c r="B158">
        <v>4</v>
      </c>
    </row>
    <row r="159" spans="1:2" x14ac:dyDescent="0.25">
      <c r="A159" s="1" t="s">
        <v>154</v>
      </c>
      <c r="B159">
        <v>4</v>
      </c>
    </row>
    <row r="160" spans="1:2" x14ac:dyDescent="0.25">
      <c r="A160" s="1" t="s">
        <v>155</v>
      </c>
      <c r="B160">
        <v>4</v>
      </c>
    </row>
    <row r="161" spans="1:2" x14ac:dyDescent="0.25">
      <c r="A161" s="1" t="s">
        <v>156</v>
      </c>
      <c r="B161">
        <v>5</v>
      </c>
    </row>
    <row r="162" spans="1:2" x14ac:dyDescent="0.25">
      <c r="A162" s="1" t="s">
        <v>157</v>
      </c>
      <c r="B162">
        <v>2</v>
      </c>
    </row>
    <row r="163" spans="1:2" x14ac:dyDescent="0.25">
      <c r="A163" s="1" t="s">
        <v>158</v>
      </c>
      <c r="B163">
        <v>4</v>
      </c>
    </row>
    <row r="164" spans="1:2" x14ac:dyDescent="0.25">
      <c r="A164" s="1" t="s">
        <v>159</v>
      </c>
      <c r="B164">
        <v>5</v>
      </c>
    </row>
    <row r="165" spans="1:2" x14ac:dyDescent="0.25">
      <c r="A165" s="1" t="s">
        <v>160</v>
      </c>
      <c r="B165">
        <v>5</v>
      </c>
    </row>
    <row r="166" spans="1:2" x14ac:dyDescent="0.25">
      <c r="A166" s="1" t="s">
        <v>161</v>
      </c>
      <c r="B166">
        <v>4</v>
      </c>
    </row>
    <row r="167" spans="1:2" x14ac:dyDescent="0.25">
      <c r="A167" s="1" t="s">
        <v>162</v>
      </c>
      <c r="B167">
        <v>4</v>
      </c>
    </row>
    <row r="168" spans="1:2" x14ac:dyDescent="0.25">
      <c r="A168" s="1" t="s">
        <v>163</v>
      </c>
      <c r="B168">
        <v>5</v>
      </c>
    </row>
    <row r="169" spans="1:2" x14ac:dyDescent="0.25">
      <c r="A169" s="1" t="s">
        <v>164</v>
      </c>
      <c r="B169">
        <v>5</v>
      </c>
    </row>
    <row r="170" spans="1:2" x14ac:dyDescent="0.25">
      <c r="A170" s="1" t="s">
        <v>165</v>
      </c>
      <c r="B170">
        <v>2</v>
      </c>
    </row>
    <row r="171" spans="1:2" x14ac:dyDescent="0.25">
      <c r="A171" s="1" t="s">
        <v>166</v>
      </c>
      <c r="B171">
        <v>1</v>
      </c>
    </row>
    <row r="172" spans="1:2" x14ac:dyDescent="0.25">
      <c r="A172" s="1" t="s">
        <v>167</v>
      </c>
      <c r="B172">
        <v>4</v>
      </c>
    </row>
    <row r="173" spans="1:2" x14ac:dyDescent="0.25">
      <c r="A173" s="1" t="s">
        <v>168</v>
      </c>
      <c r="B173">
        <v>4</v>
      </c>
    </row>
    <row r="174" spans="1:2" x14ac:dyDescent="0.25">
      <c r="A174" s="1" t="s">
        <v>169</v>
      </c>
      <c r="B174">
        <v>3</v>
      </c>
    </row>
    <row r="175" spans="1:2" x14ac:dyDescent="0.25">
      <c r="A175" s="1" t="s">
        <v>170</v>
      </c>
      <c r="B175">
        <v>3</v>
      </c>
    </row>
    <row r="176" spans="1:2" x14ac:dyDescent="0.25">
      <c r="A176" s="1" t="s">
        <v>171</v>
      </c>
      <c r="B176">
        <v>3</v>
      </c>
    </row>
    <row r="177" spans="1:2" x14ac:dyDescent="0.25">
      <c r="A177" s="1" t="s">
        <v>172</v>
      </c>
      <c r="B177">
        <v>4</v>
      </c>
    </row>
    <row r="178" spans="1:2" x14ac:dyDescent="0.25">
      <c r="A178" s="1" t="s">
        <v>173</v>
      </c>
      <c r="B178">
        <v>5</v>
      </c>
    </row>
    <row r="179" spans="1:2" x14ac:dyDescent="0.25">
      <c r="A179" s="1" t="s">
        <v>174</v>
      </c>
      <c r="B179">
        <v>4</v>
      </c>
    </row>
    <row r="180" spans="1:2" x14ac:dyDescent="0.25">
      <c r="A180" s="1" t="s">
        <v>175</v>
      </c>
      <c r="B180">
        <v>2</v>
      </c>
    </row>
    <row r="181" spans="1:2" x14ac:dyDescent="0.25">
      <c r="A181" s="1" t="s">
        <v>176</v>
      </c>
      <c r="B181">
        <v>6</v>
      </c>
    </row>
    <row r="182" spans="1:2" x14ac:dyDescent="0.25">
      <c r="A182" s="1" t="s">
        <v>177</v>
      </c>
      <c r="B182">
        <v>3</v>
      </c>
    </row>
    <row r="183" spans="1:2" x14ac:dyDescent="0.25">
      <c r="A183" s="1" t="s">
        <v>178</v>
      </c>
      <c r="B183">
        <v>3</v>
      </c>
    </row>
    <row r="184" spans="1:2" x14ac:dyDescent="0.25">
      <c r="A184" s="1" t="s">
        <v>179</v>
      </c>
      <c r="B184">
        <v>6</v>
      </c>
    </row>
    <row r="185" spans="1:2" x14ac:dyDescent="0.25">
      <c r="A185" s="1" t="s">
        <v>180</v>
      </c>
      <c r="B185">
        <v>6</v>
      </c>
    </row>
    <row r="186" spans="1:2" x14ac:dyDescent="0.25">
      <c r="A186" s="1" t="s">
        <v>181</v>
      </c>
      <c r="B186">
        <v>2</v>
      </c>
    </row>
    <row r="187" spans="1:2" x14ac:dyDescent="0.25">
      <c r="A187" s="1" t="s">
        <v>182</v>
      </c>
      <c r="B187">
        <v>5</v>
      </c>
    </row>
    <row r="188" spans="1:2" x14ac:dyDescent="0.25">
      <c r="A188" s="1" t="s">
        <v>183</v>
      </c>
      <c r="B188">
        <v>3</v>
      </c>
    </row>
    <row r="189" spans="1:2" x14ac:dyDescent="0.25">
      <c r="A189" s="1" t="s">
        <v>184</v>
      </c>
      <c r="B189">
        <v>4</v>
      </c>
    </row>
    <row r="190" spans="1:2" x14ac:dyDescent="0.25">
      <c r="A190" s="1" t="s">
        <v>185</v>
      </c>
      <c r="B190">
        <v>5</v>
      </c>
    </row>
    <row r="191" spans="1:2" x14ac:dyDescent="0.25">
      <c r="A191" s="1" t="s">
        <v>186</v>
      </c>
      <c r="B191">
        <v>1</v>
      </c>
    </row>
    <row r="192" spans="1:2" x14ac:dyDescent="0.25">
      <c r="A192" s="1" t="s">
        <v>187</v>
      </c>
      <c r="B192">
        <v>2</v>
      </c>
    </row>
    <row r="193" spans="1:2" x14ac:dyDescent="0.25">
      <c r="A193" s="1" t="s">
        <v>188</v>
      </c>
      <c r="B193">
        <v>2</v>
      </c>
    </row>
    <row r="194" spans="1:2" x14ac:dyDescent="0.25">
      <c r="A194" s="1" t="s">
        <v>189</v>
      </c>
      <c r="B194">
        <v>1</v>
      </c>
    </row>
    <row r="195" spans="1:2" x14ac:dyDescent="0.25">
      <c r="A195" s="1" t="s">
        <v>190</v>
      </c>
      <c r="B195">
        <v>4</v>
      </c>
    </row>
    <row r="196" spans="1:2" x14ac:dyDescent="0.25">
      <c r="A196" s="1" t="s">
        <v>191</v>
      </c>
      <c r="B196">
        <v>4</v>
      </c>
    </row>
    <row r="197" spans="1:2" x14ac:dyDescent="0.25">
      <c r="A197" s="1" t="s">
        <v>192</v>
      </c>
      <c r="B197">
        <v>2</v>
      </c>
    </row>
    <row r="198" spans="1:2" x14ac:dyDescent="0.25">
      <c r="A198" s="1" t="s">
        <v>193</v>
      </c>
      <c r="B198">
        <v>4</v>
      </c>
    </row>
    <row r="199" spans="1:2" x14ac:dyDescent="0.25">
      <c r="A199" s="1" t="s">
        <v>194</v>
      </c>
      <c r="B199">
        <v>6</v>
      </c>
    </row>
    <row r="200" spans="1:2" x14ac:dyDescent="0.25">
      <c r="A200" s="1" t="s">
        <v>195</v>
      </c>
      <c r="B200">
        <v>4</v>
      </c>
    </row>
    <row r="201" spans="1:2" x14ac:dyDescent="0.25">
      <c r="A201" s="1" t="s">
        <v>196</v>
      </c>
      <c r="B201">
        <v>6</v>
      </c>
    </row>
    <row r="202" spans="1:2" x14ac:dyDescent="0.25">
      <c r="A202" s="1" t="s">
        <v>197</v>
      </c>
      <c r="B202">
        <v>3</v>
      </c>
    </row>
    <row r="203" spans="1:2" x14ac:dyDescent="0.25">
      <c r="A203" s="1" t="s">
        <v>198</v>
      </c>
      <c r="B203">
        <v>3</v>
      </c>
    </row>
    <row r="204" spans="1:2" x14ac:dyDescent="0.25">
      <c r="A204" s="1" t="s">
        <v>199</v>
      </c>
      <c r="B204">
        <v>4</v>
      </c>
    </row>
    <row r="205" spans="1:2" x14ac:dyDescent="0.25">
      <c r="A205" s="1" t="s">
        <v>200</v>
      </c>
      <c r="B205">
        <v>3</v>
      </c>
    </row>
    <row r="206" spans="1:2" x14ac:dyDescent="0.25">
      <c r="A206" s="1" t="s">
        <v>201</v>
      </c>
      <c r="B206">
        <v>4</v>
      </c>
    </row>
    <row r="207" spans="1:2" x14ac:dyDescent="0.25">
      <c r="A207" s="1" t="s">
        <v>202</v>
      </c>
      <c r="B207">
        <v>3</v>
      </c>
    </row>
    <row r="208" spans="1:2" x14ac:dyDescent="0.25">
      <c r="A208" s="1" t="s">
        <v>203</v>
      </c>
      <c r="B208">
        <v>5</v>
      </c>
    </row>
  </sheetData>
  <sortState ref="A3:A208">
    <sortCondition ref="A3:A208"/>
  </sortState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Indikátor č. 1</vt:lpstr>
      <vt:lpstr>Indikátor č. 2</vt:lpstr>
      <vt:lpstr>Indikátor č. 3</vt:lpstr>
      <vt:lpstr>Indikátor č. 4</vt:lpstr>
      <vt:lpstr>Indikátor č. 5</vt:lpstr>
      <vt:lpstr>Indikátor č. 6</vt:lpstr>
      <vt:lpstr>Indikátor č. 7</vt:lpstr>
      <vt:lpstr>Indikátor č. 8</vt:lpstr>
      <vt:lpstr>Indikátor č. 9</vt:lpstr>
      <vt:lpstr>Indikátor č. 10</vt:lpstr>
      <vt:lpstr>Indikátor č. 11</vt:lpstr>
      <vt:lpstr>Souhrn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dcterms:created xsi:type="dcterms:W3CDTF">2015-06-05T18:19:34Z</dcterms:created>
  <dcterms:modified xsi:type="dcterms:W3CDTF">2022-11-15T13:03:39Z</dcterms:modified>
</cp:coreProperties>
</file>